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defaultThemeVersion="166925"/>
  <mc:AlternateContent xmlns:mc="http://schemas.openxmlformats.org/markup-compatibility/2006">
    <mc:Choice Requires="x15">
      <x15ac:absPath xmlns:x15ac="http://schemas.microsoft.com/office/spreadsheetml/2010/11/ac" url="C:\Users\Robin\Desktop\"/>
    </mc:Choice>
  </mc:AlternateContent>
  <xr:revisionPtr revIDLastSave="0" documentId="8_{E86057C9-3354-44F3-AB99-93DA3B39A9E7}" xr6:coauthVersionLast="37" xr6:coauthVersionMax="37" xr10:uidLastSave="{00000000-0000-0000-0000-000000000000}"/>
  <bookViews>
    <workbookView xWindow="0" yWindow="0" windowWidth="19200" windowHeight="9255" activeTab="3" xr2:uid="{00000000-000D-0000-FFFF-FFFF00000000}"/>
  </bookViews>
  <sheets>
    <sheet name="Instructions" sheetId="8" r:id="rId1"/>
    <sheet name="Milestone One Instructions" sheetId="7" r:id="rId2"/>
    <sheet name="Part II Assumptions" sheetId="1" r:id="rId3"/>
    <sheet name="Part II Sales Budget" sheetId="2" r:id="rId4"/>
    <sheet name="Part II Purchasing Budget" sheetId="3" r:id="rId5"/>
    <sheet name="Part II Admin Budget" sheetId="4" r:id="rId6"/>
    <sheet name="Part II Cash Budget" sheetId="5" r:id="rId7"/>
    <sheet name="Instructions Final Project II" sheetId="9" r:id="rId8"/>
    <sheet name="Part II Financials" sheetId="6" r:id="rId9"/>
  </sheet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4" i="9" l="1"/>
  <c r="A4" i="7"/>
  <c r="C90" i="5" l="1"/>
  <c r="D91" i="5" s="1"/>
  <c r="D95" i="5" s="1"/>
  <c r="C84" i="5"/>
  <c r="C83" i="5"/>
  <c r="C82" i="5"/>
  <c r="D68" i="5"/>
  <c r="C66" i="5"/>
  <c r="C65" i="5"/>
  <c r="C64" i="5"/>
  <c r="C63" i="5"/>
  <c r="C62" i="5"/>
  <c r="C61" i="5"/>
  <c r="D66" i="5" s="1"/>
  <c r="D58" i="5"/>
  <c r="D57" i="5"/>
  <c r="D86" i="5"/>
  <c r="E5" i="5"/>
  <c r="D5" i="5"/>
  <c r="C5" i="5"/>
  <c r="E5" i="4"/>
  <c r="D5" i="4"/>
  <c r="C5" i="4"/>
  <c r="G4" i="3"/>
  <c r="F4" i="3"/>
  <c r="E4" i="3"/>
  <c r="D4" i="3"/>
  <c r="E4" i="2"/>
  <c r="E8" i="2" s="1"/>
  <c r="D4" i="2"/>
  <c r="D8" i="2" s="1"/>
  <c r="C4" i="2"/>
  <c r="C8" i="2" s="1"/>
  <c r="C63" i="1"/>
  <c r="C59" i="1"/>
  <c r="C64" i="1" s="1"/>
  <c r="C51" i="1"/>
  <c r="C53" i="1" s="1"/>
  <c r="D36" i="1"/>
  <c r="C36" i="1"/>
  <c r="B36" i="1"/>
  <c r="D59" i="5" l="1"/>
  <c r="D67" i="5" s="1"/>
  <c r="D69" i="5" s="1"/>
  <c r="D94" i="5" s="1"/>
  <c r="C91" i="5" l="1"/>
  <c r="C81" i="5"/>
  <c r="D85" i="5" s="1"/>
  <c r="D87" i="5" s="1"/>
</calcChain>
</file>

<file path=xl/sharedStrings.xml><?xml version="1.0" encoding="utf-8"?>
<sst xmlns="http://schemas.openxmlformats.org/spreadsheetml/2006/main" count="277" uniqueCount="218">
  <si>
    <t>Sales Budget</t>
  </si>
  <si>
    <t>SALES MANAGER PRIVATE INFORMATION</t>
  </si>
  <si>
    <t>July</t>
  </si>
  <si>
    <t>Inventory Purchase Budget</t>
  </si>
  <si>
    <t>August</t>
  </si>
  <si>
    <t>September</t>
  </si>
  <si>
    <t>October</t>
  </si>
  <si>
    <t>PURCHASING MANAGER PRIVATE INFORMATION</t>
  </si>
  <si>
    <t>Part 1 Information</t>
  </si>
  <si>
    <t>OPERATION MANAGER PRIVATE INFORMATION</t>
  </si>
  <si>
    <t>Quarter</t>
  </si>
  <si>
    <t xml:space="preserve">  Most likely insurance costs (per month)</t>
  </si>
  <si>
    <t>FINANCE MANAGER PRIVATE INFORMATION</t>
  </si>
  <si>
    <t xml:space="preserve">  Desired minimum ending cash balance each month</t>
  </si>
  <si>
    <t xml:space="preserve">  Borrow in increments of</t>
  </si>
  <si>
    <t>Sales</t>
  </si>
  <si>
    <t xml:space="preserve">  Monthly interest rate on borrowings (not compounded)</t>
  </si>
  <si>
    <t xml:space="preserve">     Dividends</t>
  </si>
  <si>
    <t>SRS Educational Supply Company</t>
  </si>
  <si>
    <t>Cost of Merchandise as % of Sales</t>
  </si>
  <si>
    <t>Balance Sheet</t>
  </si>
  <si>
    <t>Assets</t>
  </si>
  <si>
    <t>Budgeted Cost of Merchandise Sold</t>
  </si>
  <si>
    <t>Current assets:</t>
  </si>
  <si>
    <t xml:space="preserve">  Cash</t>
  </si>
  <si>
    <t xml:space="preserve">  Accounts receivable</t>
  </si>
  <si>
    <t xml:space="preserve">  Inventory</t>
  </si>
  <si>
    <t xml:space="preserve">  Prepaid insurance</t>
  </si>
  <si>
    <t>Total current assets</t>
  </si>
  <si>
    <t>Following Month's COGS</t>
  </si>
  <si>
    <t>Buildings and equipment (net)</t>
  </si>
  <si>
    <t>TOTAL ASSETS</t>
  </si>
  <si>
    <t>Desired Ending Inventory %</t>
  </si>
  <si>
    <t>Liabilities and Equity</t>
  </si>
  <si>
    <t>Liabilites</t>
  </si>
  <si>
    <t xml:space="preserve">  Accounts payable</t>
  </si>
  <si>
    <t>Stockholder's equity</t>
  </si>
  <si>
    <t xml:space="preserve">  Capital stock</t>
  </si>
  <si>
    <t>Desired Ending Inventory Dollars</t>
  </si>
  <si>
    <t xml:space="preserve">  Retained earnings</t>
  </si>
  <si>
    <t>TOTAL LIABILITIES AND EQUITY</t>
  </si>
  <si>
    <t>July sales - Collected in Current Month</t>
  </si>
  <si>
    <t>Plus Desired Ending Inventory</t>
  </si>
  <si>
    <t>July sales - Collected in Following Month</t>
  </si>
  <si>
    <t>August sales - Collected in Current Month</t>
  </si>
  <si>
    <t>August sales - Collected in Following Month</t>
  </si>
  <si>
    <t>September sales - Collected in Current Month</t>
  </si>
  <si>
    <t>Total Expected Cash Collections</t>
  </si>
  <si>
    <t>Schedule of Expected Cash Disbursements - Purchases</t>
  </si>
  <si>
    <t>Total Sales for the Quarter</t>
  </si>
  <si>
    <t>Cost of Merchandise Sold for the Quarter</t>
  </si>
  <si>
    <t>Ending Inventory at the end of the Quarter</t>
  </si>
  <si>
    <t>Ending A/P at the end of the Quarter</t>
  </si>
  <si>
    <t>Selling and Administrative Budget</t>
  </si>
  <si>
    <t xml:space="preserve">  Shipping</t>
  </si>
  <si>
    <t xml:space="preserve">  Salaries and wages</t>
  </si>
  <si>
    <t xml:space="preserve">  Advertising</t>
  </si>
  <si>
    <t xml:space="preserve">  Depreciation</t>
  </si>
  <si>
    <t>Cash Budget</t>
  </si>
  <si>
    <t>SRS Educational Supplies Company</t>
  </si>
  <si>
    <t>Budgeted Income Statement</t>
  </si>
  <si>
    <t>For the Quarter Ended September 30</t>
  </si>
  <si>
    <t>From sales budget</t>
  </si>
  <si>
    <t xml:space="preserve">  Cost of goods Sold</t>
  </si>
  <si>
    <t>Gross Margin</t>
  </si>
  <si>
    <t>Selling and administrative expenses</t>
  </si>
  <si>
    <t>From operating budget</t>
  </si>
  <si>
    <t xml:space="preserve">  Other</t>
  </si>
  <si>
    <t>Net operating incomes</t>
  </si>
  <si>
    <t>Less interest expense</t>
  </si>
  <si>
    <t>From cash budget</t>
  </si>
  <si>
    <t>Net income</t>
  </si>
  <si>
    <t>Financing</t>
  </si>
  <si>
    <t xml:space="preserve">  Borrowing</t>
  </si>
  <si>
    <t>September 30,</t>
  </si>
  <si>
    <t>From sales budget - collections</t>
  </si>
  <si>
    <t>From purchase budget</t>
  </si>
  <si>
    <t xml:space="preserve">  Repayment</t>
  </si>
  <si>
    <t>Beg equip + purch - depr</t>
  </si>
  <si>
    <t>Total assets</t>
  </si>
  <si>
    <t>Accounts payable</t>
  </si>
  <si>
    <t>From purchase budget - cash disb</t>
  </si>
  <si>
    <t>Notes Payable</t>
  </si>
  <si>
    <t>Outstanding Loan Balance</t>
  </si>
  <si>
    <t>From beg balance sheet</t>
  </si>
  <si>
    <t>Beg RE + NI - dividends</t>
  </si>
  <si>
    <t>Total liability and equity</t>
  </si>
  <si>
    <t>Schedule of Cash Collections</t>
  </si>
  <si>
    <t>Southern New Hampshire University</t>
  </si>
  <si>
    <t>College of Continuing Education (COCE)</t>
  </si>
  <si>
    <t>1.</t>
  </si>
  <si>
    <t>2.</t>
  </si>
  <si>
    <t>3.</t>
  </si>
  <si>
    <t>Prepare Sales Budget</t>
  </si>
  <si>
    <t xml:space="preserve">Prepare Schedule of </t>
  </si>
  <si>
    <t>Expected Cash Collection</t>
  </si>
  <si>
    <t xml:space="preserve">Prepare Merchandise </t>
  </si>
  <si>
    <t>Purchases Budget</t>
  </si>
  <si>
    <t>Prepare Schedule of Expected</t>
  </si>
  <si>
    <t>Cash Disbursements</t>
  </si>
  <si>
    <t>Cash Disbursements for</t>
  </si>
  <si>
    <t>Merchandise Purchases</t>
  </si>
  <si>
    <t>Prepare Selling and Admin</t>
  </si>
  <si>
    <t>4.</t>
  </si>
  <si>
    <t>Prepare Cash Budget</t>
  </si>
  <si>
    <t xml:space="preserve">Prepare Budgeted Income </t>
  </si>
  <si>
    <t>Statement</t>
  </si>
  <si>
    <t>Prepare Budgeted Balance</t>
  </si>
  <si>
    <t>Sheet</t>
  </si>
  <si>
    <r>
      <t xml:space="preserve">ITEMS TO COMPLETE FOR THIS MILESTONE </t>
    </r>
    <r>
      <rPr>
        <b/>
        <i/>
        <sz val="12"/>
        <color theme="1"/>
        <rFont val="Calibri"/>
        <family val="2"/>
      </rPr>
      <t>(Blue Tabs)</t>
    </r>
    <r>
      <rPr>
        <b/>
        <sz val="12"/>
        <color theme="1"/>
        <rFont val="Calibri"/>
        <family val="2"/>
      </rPr>
      <t>:</t>
    </r>
  </si>
  <si>
    <t>GENERAL</t>
  </si>
  <si>
    <r>
      <t xml:space="preserve">INSTRUCTIONS FOR MILESTONE 1 </t>
    </r>
    <r>
      <rPr>
        <i/>
        <sz val="10"/>
        <color theme="1"/>
        <rFont val="Calibri"/>
        <family val="2"/>
      </rPr>
      <t>(Due Week 5)</t>
    </r>
  </si>
  <si>
    <t>SALES BUDGET</t>
  </si>
  <si>
    <t>Previous Year End</t>
  </si>
  <si>
    <t>PURCHASING BUDGET</t>
  </si>
  <si>
    <t>ADMIN BUDGET</t>
  </si>
  <si>
    <t>FINANCIAL INFORMATION FOR BUDGETS - SEE PART II ASSUMPTIONS (RED TAB)</t>
  </si>
  <si>
    <t>CASH BUDGET</t>
  </si>
  <si>
    <t>MOST LIKELY NUMBERS AND ASSUMPTIONS</t>
  </si>
  <si>
    <t>HOME</t>
  </si>
  <si>
    <t>BUDGETED FINANCIAL STATEMENTS</t>
  </si>
  <si>
    <t>See Rubric for Presentation Instructions</t>
  </si>
  <si>
    <t>Final Project II</t>
  </si>
  <si>
    <t>ACC 207 - Cost Accounting - STUDENT WORKBOOK</t>
  </si>
  <si>
    <r>
      <t xml:space="preserve">MILESTONE ONE </t>
    </r>
    <r>
      <rPr>
        <i/>
        <sz val="12"/>
        <color theme="1"/>
        <rFont val="Calibri"/>
        <family val="2"/>
      </rPr>
      <t>(Due in Module Five)</t>
    </r>
  </si>
  <si>
    <r>
      <t xml:space="preserve">FINAL PROJECT </t>
    </r>
    <r>
      <rPr>
        <i/>
        <sz val="12"/>
        <color theme="1"/>
        <rFont val="Calibri"/>
        <family val="2"/>
      </rPr>
      <t>(Due in Module Seven)</t>
    </r>
  </si>
  <si>
    <t>Budget, Including Expected</t>
  </si>
  <si>
    <t>Use the data from this milestone and begin work on your final presentation, which is due in Module Seven.</t>
  </si>
  <si>
    <r>
      <t xml:space="preserve">Make sure to </t>
    </r>
    <r>
      <rPr>
        <b/>
        <sz val="11"/>
        <rFont val="Calibri"/>
        <family val="2"/>
      </rPr>
      <t>completely review</t>
    </r>
    <r>
      <rPr>
        <sz val="10"/>
        <color rgb="FF000000"/>
        <rFont val="Arial"/>
      </rPr>
      <t xml:space="preserve"> the Milestone One Final Project II Rubric.</t>
    </r>
  </si>
  <si>
    <t>IMPORTANT NOTES:</t>
  </si>
  <si>
    <t>You are the accountant tasked with creating the master budget for SRS Educational Supply Company. You have made your budget assumptions (see the red tab labeled Part II Assumptions) and are ready to prepare the following:</t>
  </si>
  <si>
    <t>Prepare the sales budget by month and in total.</t>
  </si>
  <si>
    <t>Prepare a schedule of excepted cash collections from sales by month and in total.</t>
  </si>
  <si>
    <t>Prepare a merchandise purchases budget by month and in total.</t>
  </si>
  <si>
    <t>Prepare a schedule of expected cash disbursements for merchandise purchases by month and in total.</t>
  </si>
  <si>
    <t>Prepare a selling and admin budget by month and in total.</t>
  </si>
  <si>
    <t>Add expected cash disbursements for selling and admin by month and in total.</t>
  </si>
  <si>
    <t>Prepare a cash budget by month and in total.</t>
  </si>
  <si>
    <t>A/R at the end of the Quarter (September Sales Still not Collected)</t>
  </si>
  <si>
    <t xml:space="preserve">  Most likely sales</t>
  </si>
  <si>
    <t xml:space="preserve">  Most likely cost of merchandise as a % of sales</t>
  </si>
  <si>
    <t xml:space="preserve">  Desired ending inventory as a percentage of next month's cost of sales</t>
  </si>
  <si>
    <t xml:space="preserve">  Most likely shipping expenses as a percent of sales</t>
  </si>
  <si>
    <t xml:space="preserve">  Most likely other expenses as a percent of sales</t>
  </si>
  <si>
    <t xml:space="preserve">  Salaries and wages (per month)</t>
  </si>
  <si>
    <t xml:space="preserve">  Most likely advertising costs (per month)</t>
  </si>
  <si>
    <t xml:space="preserve">  Depreciation expense (per month)</t>
  </si>
  <si>
    <t xml:space="preserve">  Percent sales collected in month of sale</t>
  </si>
  <si>
    <t xml:space="preserve">  Percent sales collected in month after sale</t>
  </si>
  <si>
    <t xml:space="preserve">  Percent of inventory purchases paid in month of purchase</t>
  </si>
  <si>
    <t xml:space="preserve">  Percent of inventory purchases paid in month after purchase</t>
  </si>
  <si>
    <t xml:space="preserve">  Percent of operating expenses paid in month of purchase</t>
  </si>
  <si>
    <t xml:space="preserve">  Percent of operating expenses paid in month after purchase</t>
  </si>
  <si>
    <t xml:space="preserve">  Other planned outlays of cash</t>
  </si>
  <si>
    <t xml:space="preserve">     Capital expenditures</t>
  </si>
  <si>
    <t xml:space="preserve">  Notes payable</t>
  </si>
  <si>
    <t xml:space="preserve">    Total liabilities</t>
  </si>
  <si>
    <t xml:space="preserve">  Total equity</t>
  </si>
  <si>
    <t>Total Inventory Needs</t>
  </si>
  <si>
    <t>Less Beginning Inventory</t>
  </si>
  <si>
    <t>Required Purchases</t>
  </si>
  <si>
    <t>June Purchases (A/P From Balance Sheet)</t>
  </si>
  <si>
    <t>July Purchases</t>
  </si>
  <si>
    <t>August Purchases</t>
  </si>
  <si>
    <t>September Purchases</t>
  </si>
  <si>
    <t>Total Disbursements</t>
  </si>
  <si>
    <t>Shipping as a Percentage of Sales</t>
  </si>
  <si>
    <t>Other Expenses as a Percentage of Sales</t>
  </si>
  <si>
    <t>Variable Expenses:</t>
  </si>
  <si>
    <t xml:space="preserve">  Other Expenses</t>
  </si>
  <si>
    <t>Total Variable Expenses</t>
  </si>
  <si>
    <t>Fixed Expenses:</t>
  </si>
  <si>
    <t xml:space="preserve">  Salaries and Wages</t>
  </si>
  <si>
    <t xml:space="preserve">  Prepaid Insurance</t>
  </si>
  <si>
    <t>Total Fixed Expesnes</t>
  </si>
  <si>
    <t>Total Selling and Admin Expenses</t>
  </si>
  <si>
    <t>Less Noncash Items (Depreciation and Prepaid Ins)</t>
  </si>
  <si>
    <t>Total Cash Disbursements</t>
  </si>
  <si>
    <t>Prepaid Insurance That Is Expensed During the Quarter</t>
  </si>
  <si>
    <t>Depreciation Expense Recognized During the Quarter</t>
  </si>
  <si>
    <t xml:space="preserve">Cash Balance: Beginning </t>
  </si>
  <si>
    <t>Add Cash Collections (From Sales Budget)</t>
  </si>
  <si>
    <t>Total cash Available</t>
  </si>
  <si>
    <t>Less Cash Disbursements</t>
  </si>
  <si>
    <t xml:space="preserve">  For Inventory (From Purchasing Budget)</t>
  </si>
  <si>
    <t xml:space="preserve">  For Operating Expenses (From Selling and Admin Budget)</t>
  </si>
  <si>
    <t xml:space="preserve">  For Equipment</t>
  </si>
  <si>
    <t xml:space="preserve">  For Cash Dividends</t>
  </si>
  <si>
    <t xml:space="preserve">  For Interest (From Previous Month's Borrowing)</t>
  </si>
  <si>
    <t>Excess (Deficiency) of Cash</t>
  </si>
  <si>
    <t>Total Financing</t>
  </si>
  <si>
    <t>Cash Balance: Ending</t>
  </si>
  <si>
    <t>Interest on Borrowing (Due the Following Quarter)</t>
  </si>
  <si>
    <r>
      <t xml:space="preserve">INSTRUCTIONS FOR FINAL PROJECT II </t>
    </r>
    <r>
      <rPr>
        <i/>
        <sz val="10"/>
        <color theme="1"/>
        <rFont val="Calibri"/>
        <family val="2"/>
      </rPr>
      <t>(Due Module Seven)</t>
    </r>
  </si>
  <si>
    <r>
      <t xml:space="preserve">Make sure to </t>
    </r>
    <r>
      <rPr>
        <b/>
        <sz val="11"/>
        <rFont val="Calibri"/>
        <family val="2"/>
      </rPr>
      <t>completely review</t>
    </r>
    <r>
      <rPr>
        <sz val="10"/>
        <color rgb="FF000000"/>
        <rFont val="Arial"/>
      </rPr>
      <t xml:space="preserve"> the Final Project II Rubric.</t>
    </r>
  </si>
  <si>
    <t>Use the data from Milestone One and begin work on your final presentation, which is due in Module Seven.</t>
  </si>
  <si>
    <r>
      <t xml:space="preserve">ITEMS TO COMPLETE FOR FINAL PROJECT II </t>
    </r>
    <r>
      <rPr>
        <b/>
        <i/>
        <sz val="12"/>
        <color theme="1"/>
        <rFont val="Calibri"/>
        <family val="2"/>
      </rPr>
      <t>(Purple Tabs)</t>
    </r>
    <r>
      <rPr>
        <b/>
        <sz val="12"/>
        <color theme="1"/>
        <rFont val="Calibri"/>
        <family val="2"/>
      </rPr>
      <t>:</t>
    </r>
  </si>
  <si>
    <t>Use data from Milestone One and the Part II Assumptions tab (the red tab) for your statement preparation.</t>
  </si>
  <si>
    <t>Prepare a budgeted income statement.</t>
  </si>
  <si>
    <t>Prepare a budgeted balance sheet.</t>
  </si>
  <si>
    <t xml:space="preserve">  Cost of Goods Sold</t>
  </si>
  <si>
    <t>Selling and Administrative Expenses</t>
  </si>
  <si>
    <t>Net Operating Incomes</t>
  </si>
  <si>
    <t>Less Interest Expense</t>
  </si>
  <si>
    <t>Net Income</t>
  </si>
  <si>
    <t>September 30th</t>
  </si>
  <si>
    <t>Current Assets:</t>
  </si>
  <si>
    <t>Total Current Assets</t>
  </si>
  <si>
    <t>Buildings and Equipment (Net)</t>
  </si>
  <si>
    <t>Total Assets</t>
  </si>
  <si>
    <t>Accounts Payable</t>
  </si>
  <si>
    <t>Stockholder's Equity</t>
  </si>
  <si>
    <t xml:space="preserve">  Capital Stock</t>
  </si>
  <si>
    <t xml:space="preserve">  Retained Earnings</t>
  </si>
  <si>
    <t>Total Liability and Equity</t>
  </si>
  <si>
    <t>From Sales</t>
  </si>
  <si>
    <t>June sales (A/R From Beginning Balance Sheet)</t>
  </si>
  <si>
    <t>For the Quarter Ended September 30th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</si>
</sst>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3" formatCode="_(* #,##0.00_);_(* \(#,##0.00\);_(* &quot;-&quot;??_);_(@_)"/>
    <numFmt numFmtId="164" formatCode="_(&quot;$&quot;* #,##0_);_(&quot;$&quot;* \(#,##0\);_(&quot;$&quot;* &quot;-&quot;??_);_(@_)"/>
    <numFmt numFmtId="165" formatCode="0.0%"/>
    <numFmt numFmtId="166" formatCode="_(&quot;$&quot;* #,##0.0_);_(&quot;$&quot;* \(#,##0.0\);_(&quot;$&quot;* &quot;-&quot;?_);_(@_)"/>
    <numFmt numFmtId="167" formatCode="_(&quot;$&quot;* #,##0_);_(&quot;$&quot;* \(#,##0\);_(&quot;$&quot;* &quot;-&quot;?_);_(@_)"/>
    <numFmt numFmtId="168" formatCode="_(* #,##0_);_(* \(#,##0\);_(* &quot;-&quot;??_);_(@_)"/>
  </numFmts>
  <fonts count="34" x14ac:knownFonts="1">
    <font>
      <sz val="10"/>
      <color rgb="FF000000"/>
      <name val="Arial"/>
    </font>
    <font>
      <b/>
      <sz val="12"/>
      <name val="Arial"/>
    </font>
    <font>
      <sz val="12"/>
      <name val="Arial"/>
    </font>
    <font>
      <sz val="10"/>
      <name val="Arial"/>
    </font>
    <font>
      <u/>
      <sz val="12"/>
      <name val="Arial"/>
    </font>
    <font>
      <u/>
      <sz val="12"/>
      <name val="Arial"/>
    </font>
    <font>
      <u/>
      <sz val="12"/>
      <name val="Arial"/>
    </font>
    <font>
      <u/>
      <sz val="12"/>
      <name val="Arial"/>
    </font>
    <font>
      <u/>
      <sz val="12"/>
      <name val="Arial"/>
    </font>
    <font>
      <sz val="10"/>
      <name val="Arial"/>
    </font>
    <font>
      <u/>
      <sz val="12"/>
      <name val="Arial"/>
    </font>
    <font>
      <u/>
      <sz val="12"/>
      <name val="Arial"/>
    </font>
    <font>
      <u/>
      <sz val="12"/>
      <name val="Arial"/>
    </font>
    <font>
      <u/>
      <sz val="12"/>
      <name val="Arial"/>
    </font>
    <font>
      <u/>
      <sz val="12"/>
      <name val="Arial"/>
    </font>
    <font>
      <i/>
      <sz val="11"/>
      <name val="Arial"/>
    </font>
    <font>
      <i/>
      <sz val="12"/>
      <name val="Arial"/>
    </font>
    <font>
      <sz val="11"/>
      <name val="Arial"/>
    </font>
    <font>
      <b/>
      <sz val="12"/>
      <name val="Arial"/>
      <family val="2"/>
    </font>
    <font>
      <b/>
      <sz val="16"/>
      <color theme="1"/>
      <name val="Calibri"/>
      <family val="2"/>
    </font>
    <font>
      <b/>
      <sz val="12"/>
      <color theme="1"/>
      <name val="Calibri"/>
      <family val="2"/>
    </font>
    <font>
      <i/>
      <sz val="12"/>
      <color theme="1"/>
      <name val="Calibri"/>
      <family val="2"/>
    </font>
    <font>
      <b/>
      <sz val="10"/>
      <color theme="1"/>
      <name val="Calibri"/>
      <family val="2"/>
    </font>
    <font>
      <sz val="10"/>
      <color rgb="FF000000"/>
      <name val="Arial"/>
      <family val="2"/>
    </font>
    <font>
      <i/>
      <sz val="10"/>
      <color theme="1"/>
      <name val="Calibri"/>
      <family val="2"/>
    </font>
    <font>
      <b/>
      <i/>
      <sz val="12"/>
      <color theme="1"/>
      <name val="Calibri"/>
      <family val="2"/>
    </font>
    <font>
      <sz val="7"/>
      <color theme="1"/>
      <name val="Arial"/>
      <family val="2"/>
    </font>
    <font>
      <b/>
      <sz val="12"/>
      <color rgb="FFFF0000"/>
      <name val="Arial"/>
      <family val="2"/>
    </font>
    <font>
      <b/>
      <sz val="11"/>
      <color rgb="FFFFFFFF"/>
      <name val="Calibri"/>
      <family val="2"/>
    </font>
    <font>
      <b/>
      <sz val="11"/>
      <name val="Calibri"/>
      <family val="2"/>
    </font>
    <font>
      <b/>
      <sz val="12"/>
      <name val="Calibri"/>
      <family val="2"/>
    </font>
    <font>
      <sz val="12"/>
      <name val="Arial"/>
      <family val="2"/>
    </font>
    <font>
      <i/>
      <sz val="12"/>
      <name val="Arial"/>
      <family val="2"/>
    </font>
    <font>
      <b/>
      <sz val="10"/>
      <name val="Arial"/>
      <family val="2"/>
    </font>
  </fonts>
  <fills count="5">
    <fill>
      <patternFill patternType="none"/>
    </fill>
    <fill>
      <patternFill patternType="gray125"/>
    </fill>
    <fill>
      <patternFill patternType="solid">
        <fgColor theme="9" tint="0.39997558519241921"/>
        <bgColor indexed="64"/>
      </patternFill>
    </fill>
    <fill>
      <patternFill patternType="solid">
        <fgColor indexed="23"/>
        <bgColor indexed="64"/>
      </patternFill>
    </fill>
    <fill>
      <patternFill patternType="solid">
        <fgColor rgb="FFFFFF00"/>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double">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right style="thin">
        <color rgb="FF000000"/>
      </right>
      <top style="thin">
        <color rgb="FF000000"/>
      </top>
      <bottom style="double">
        <color rgb="FF000000"/>
      </bottom>
      <diagonal/>
    </border>
    <border>
      <left/>
      <right/>
      <top style="double">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141">
    <xf numFmtId="0" fontId="0" fillId="0" borderId="0" xfId="0" applyFont="1" applyAlignment="1"/>
    <xf numFmtId="0" fontId="1" fillId="0" borderId="0" xfId="0" applyFont="1"/>
    <xf numFmtId="0" fontId="2" fillId="0" borderId="0" xfId="0" applyFont="1"/>
    <xf numFmtId="0" fontId="2" fillId="0" borderId="1" xfId="0" applyFont="1" applyBorder="1" applyAlignment="1">
      <alignment horizontal="left"/>
    </xf>
    <xf numFmtId="0" fontId="2" fillId="0" borderId="2" xfId="0" applyFont="1" applyBorder="1"/>
    <xf numFmtId="0" fontId="2" fillId="0" borderId="0" xfId="0" applyFont="1" applyAlignment="1">
      <alignment horizontal="center"/>
    </xf>
    <xf numFmtId="164" fontId="2" fillId="0" borderId="2" xfId="0" applyNumberFormat="1" applyFont="1" applyBorder="1"/>
    <xf numFmtId="164" fontId="2" fillId="0" borderId="0" xfId="0" applyNumberFormat="1" applyFont="1"/>
    <xf numFmtId="43" fontId="4" fillId="0" borderId="0" xfId="0" applyNumberFormat="1" applyFont="1"/>
    <xf numFmtId="9" fontId="2" fillId="0" borderId="0" xfId="0" applyNumberFormat="1" applyFont="1"/>
    <xf numFmtId="0" fontId="2" fillId="0" borderId="4" xfId="0" applyFont="1" applyBorder="1"/>
    <xf numFmtId="165" fontId="2" fillId="0" borderId="0" xfId="0" applyNumberFormat="1" applyFont="1"/>
    <xf numFmtId="37" fontId="2" fillId="0" borderId="5" xfId="0" applyNumberFormat="1" applyFont="1" applyBorder="1"/>
    <xf numFmtId="37" fontId="2" fillId="0" borderId="6" xfId="0" applyNumberFormat="1" applyFont="1" applyBorder="1"/>
    <xf numFmtId="0" fontId="2" fillId="0" borderId="7" xfId="0" applyFont="1" applyBorder="1" applyAlignment="1">
      <alignment horizontal="center"/>
    </xf>
    <xf numFmtId="164" fontId="2" fillId="0" borderId="6" xfId="0" applyNumberFormat="1" applyFont="1" applyBorder="1"/>
    <xf numFmtId="0" fontId="2" fillId="0" borderId="1" xfId="0" applyFont="1" applyBorder="1"/>
    <xf numFmtId="37" fontId="2" fillId="0" borderId="2" xfId="0" applyNumberFormat="1" applyFont="1" applyBorder="1"/>
    <xf numFmtId="0" fontId="2" fillId="0" borderId="8" xfId="0" applyFont="1" applyBorder="1" applyAlignment="1">
      <alignment horizontal="center"/>
    </xf>
    <xf numFmtId="164" fontId="2" fillId="0" borderId="9" xfId="0" applyNumberFormat="1" applyFont="1" applyBorder="1"/>
    <xf numFmtId="164" fontId="2" fillId="0" borderId="3" xfId="0" applyNumberFormat="1" applyFont="1" applyBorder="1"/>
    <xf numFmtId="5" fontId="2" fillId="0" borderId="0" xfId="0" applyNumberFormat="1" applyFont="1"/>
    <xf numFmtId="0" fontId="1" fillId="0" borderId="0" xfId="0" applyFont="1" applyAlignment="1">
      <alignment horizontal="left"/>
    </xf>
    <xf numFmtId="9" fontId="5" fillId="0" borderId="0" xfId="0" applyNumberFormat="1" applyFont="1" applyAlignment="1">
      <alignment horizontal="right"/>
    </xf>
    <xf numFmtId="9" fontId="6" fillId="0" borderId="7" xfId="0" applyNumberFormat="1" applyFont="1" applyBorder="1" applyAlignment="1">
      <alignment horizontal="right"/>
    </xf>
    <xf numFmtId="0" fontId="2" fillId="0" borderId="5" xfId="0" applyFont="1" applyBorder="1" applyAlignment="1">
      <alignment horizontal="left"/>
    </xf>
    <xf numFmtId="0" fontId="2" fillId="0" borderId="6" xfId="0" applyFont="1" applyBorder="1"/>
    <xf numFmtId="0" fontId="7" fillId="0" borderId="0" xfId="0" applyFont="1"/>
    <xf numFmtId="164" fontId="8" fillId="0" borderId="0" xfId="0" applyNumberFormat="1" applyFont="1"/>
    <xf numFmtId="0" fontId="9" fillId="0" borderId="0" xfId="0" applyFont="1"/>
    <xf numFmtId="164" fontId="10" fillId="0" borderId="7" xfId="0" applyNumberFormat="1" applyFont="1" applyBorder="1"/>
    <xf numFmtId="9" fontId="11" fillId="0" borderId="0" xfId="0" applyNumberFormat="1" applyFont="1"/>
    <xf numFmtId="37" fontId="2" fillId="0" borderId="0" xfId="0" applyNumberFormat="1" applyFont="1" applyAlignment="1">
      <alignment horizontal="right"/>
    </xf>
    <xf numFmtId="37" fontId="12" fillId="0" borderId="0" xfId="0" applyNumberFormat="1" applyFont="1"/>
    <xf numFmtId="164" fontId="9" fillId="0" borderId="0" xfId="0" applyNumberFormat="1" applyFont="1"/>
    <xf numFmtId="37" fontId="2" fillId="0" borderId="7" xfId="0" applyNumberFormat="1" applyFont="1" applyBorder="1"/>
    <xf numFmtId="37" fontId="2" fillId="0" borderId="7" xfId="0" applyNumberFormat="1" applyFont="1" applyBorder="1" applyAlignment="1">
      <alignment horizontal="right"/>
    </xf>
    <xf numFmtId="37" fontId="2" fillId="0" borderId="0" xfId="0" applyNumberFormat="1" applyFont="1"/>
    <xf numFmtId="166" fontId="2" fillId="0" borderId="0" xfId="0" applyNumberFormat="1" applyFont="1"/>
    <xf numFmtId="164" fontId="2" fillId="0" borderId="10" xfId="0" applyNumberFormat="1" applyFont="1" applyBorder="1"/>
    <xf numFmtId="164" fontId="13" fillId="0" borderId="2" xfId="0" applyNumberFormat="1" applyFont="1" applyBorder="1"/>
    <xf numFmtId="164" fontId="2" fillId="0" borderId="7" xfId="0" applyNumberFormat="1" applyFont="1" applyBorder="1"/>
    <xf numFmtId="164" fontId="14" fillId="0" borderId="3" xfId="0" applyNumberFormat="1" applyFont="1" applyBorder="1"/>
    <xf numFmtId="0" fontId="15" fillId="0" borderId="4" xfId="0" applyFont="1" applyBorder="1"/>
    <xf numFmtId="0" fontId="2" fillId="0" borderId="11" xfId="0" applyFont="1" applyBorder="1"/>
    <xf numFmtId="0" fontId="2" fillId="0" borderId="8" xfId="0" applyFont="1" applyBorder="1"/>
    <xf numFmtId="0" fontId="2" fillId="0" borderId="12" xfId="0" applyFont="1" applyBorder="1"/>
    <xf numFmtId="0" fontId="15" fillId="0" borderId="0" xfId="0" applyFont="1"/>
    <xf numFmtId="0" fontId="16" fillId="0" borderId="0" xfId="0" applyFont="1"/>
    <xf numFmtId="164" fontId="15" fillId="0" borderId="0" xfId="0" applyNumberFormat="1" applyFont="1"/>
    <xf numFmtId="37" fontId="2" fillId="0" borderId="13" xfId="0" applyNumberFormat="1" applyFont="1" applyBorder="1"/>
    <xf numFmtId="37" fontId="2" fillId="0" borderId="14" xfId="0" applyNumberFormat="1" applyFont="1" applyBorder="1"/>
    <xf numFmtId="0" fontId="17" fillId="0" borderId="0" xfId="0" applyFont="1"/>
    <xf numFmtId="37" fontId="16" fillId="0" borderId="0" xfId="0" applyNumberFormat="1" applyFont="1"/>
    <xf numFmtId="167" fontId="16" fillId="0" borderId="0" xfId="0" applyNumberFormat="1" applyFont="1"/>
    <xf numFmtId="0" fontId="2" fillId="0" borderId="3" xfId="0" applyFont="1" applyBorder="1"/>
    <xf numFmtId="164" fontId="2" fillId="0" borderId="0" xfId="0" applyNumberFormat="1" applyFont="1" applyAlignment="1">
      <alignment horizontal="center"/>
    </xf>
    <xf numFmtId="164" fontId="2" fillId="0" borderId="7" xfId="0" applyNumberFormat="1" applyFont="1" applyBorder="1" applyAlignment="1">
      <alignment horizontal="center"/>
    </xf>
    <xf numFmtId="9" fontId="2" fillId="0" borderId="0" xfId="0" applyNumberFormat="1" applyFont="1" applyAlignment="1">
      <alignment horizontal="right"/>
    </xf>
    <xf numFmtId="9" fontId="2" fillId="0" borderId="7" xfId="0" applyNumberFormat="1" applyFont="1" applyBorder="1" applyAlignment="1">
      <alignment horizontal="right"/>
    </xf>
    <xf numFmtId="37" fontId="2" fillId="0" borderId="8" xfId="0" applyNumberFormat="1" applyFont="1" applyBorder="1" applyAlignment="1">
      <alignment horizontal="right"/>
    </xf>
    <xf numFmtId="37" fontId="2" fillId="0" borderId="12" xfId="0" applyNumberFormat="1" applyFont="1" applyBorder="1" applyAlignment="1">
      <alignment horizontal="right"/>
    </xf>
    <xf numFmtId="37" fontId="2" fillId="0" borderId="8" xfId="0" applyNumberFormat="1" applyFont="1" applyBorder="1"/>
    <xf numFmtId="37" fontId="2" fillId="0" borderId="12" xfId="0" applyNumberFormat="1" applyFont="1" applyBorder="1"/>
    <xf numFmtId="37" fontId="2" fillId="0" borderId="10" xfId="0" applyNumberFormat="1" applyFont="1" applyBorder="1"/>
    <xf numFmtId="37" fontId="2" fillId="0" borderId="15" xfId="0" applyNumberFormat="1" applyFont="1" applyBorder="1"/>
    <xf numFmtId="37" fontId="15" fillId="0" borderId="0" xfId="0" applyNumberFormat="1" applyFont="1"/>
    <xf numFmtId="0" fontId="2" fillId="0" borderId="4" xfId="0" applyFont="1" applyBorder="1" applyAlignment="1">
      <alignment horizontal="left"/>
    </xf>
    <xf numFmtId="0" fontId="2" fillId="0" borderId="0" xfId="0" applyFont="1" applyAlignment="1">
      <alignment horizontal="left"/>
    </xf>
    <xf numFmtId="0" fontId="2" fillId="0" borderId="4" xfId="0" applyFont="1" applyBorder="1" applyAlignment="1">
      <alignment horizontal="center"/>
    </xf>
    <xf numFmtId="0" fontId="2" fillId="0" borderId="7" xfId="0" applyFont="1" applyBorder="1"/>
    <xf numFmtId="37" fontId="2" fillId="0" borderId="3" xfId="0" applyNumberFormat="1" applyFont="1" applyBorder="1"/>
    <xf numFmtId="168" fontId="2" fillId="0" borderId="7" xfId="0" applyNumberFormat="1" applyFont="1" applyBorder="1"/>
    <xf numFmtId="37" fontId="2" fillId="0" borderId="16" xfId="0" applyNumberFormat="1" applyFont="1" applyBorder="1"/>
    <xf numFmtId="37" fontId="2" fillId="0" borderId="9" xfId="0" applyNumberFormat="1" applyFont="1" applyBorder="1"/>
    <xf numFmtId="5" fontId="2" fillId="0" borderId="2" xfId="0" applyNumberFormat="1" applyFont="1" applyBorder="1"/>
    <xf numFmtId="0" fontId="2" fillId="0" borderId="16" xfId="0" applyFont="1" applyBorder="1"/>
    <xf numFmtId="0" fontId="0" fillId="0" borderId="0" xfId="0" applyFont="1" applyAlignment="1"/>
    <xf numFmtId="0" fontId="18" fillId="0" borderId="4" xfId="0" applyFont="1" applyBorder="1"/>
    <xf numFmtId="0" fontId="19" fillId="0" borderId="0" xfId="0" applyFont="1"/>
    <xf numFmtId="0" fontId="0" fillId="0" borderId="0" xfId="0"/>
    <xf numFmtId="0" fontId="20" fillId="0" borderId="0" xfId="0" applyFont="1" applyAlignment="1">
      <alignment vertical="top"/>
    </xf>
    <xf numFmtId="0" fontId="0" fillId="0" borderId="19" xfId="0" applyBorder="1"/>
    <xf numFmtId="0" fontId="20" fillId="3" borderId="0" xfId="0" applyFont="1" applyFill="1" applyAlignment="1"/>
    <xf numFmtId="0" fontId="0" fillId="3" borderId="0" xfId="0" applyFill="1"/>
    <xf numFmtId="0" fontId="22" fillId="0" borderId="0" xfId="0" quotePrefix="1" applyFont="1"/>
    <xf numFmtId="0" fontId="22" fillId="0" borderId="0" xfId="0" applyFont="1" applyAlignment="1">
      <alignment horizontal="left"/>
    </xf>
    <xf numFmtId="0" fontId="22" fillId="0" borderId="0" xfId="0" applyFont="1"/>
    <xf numFmtId="0" fontId="0" fillId="0" borderId="0" xfId="0" applyAlignment="1">
      <alignment horizontal="left" indent="2"/>
    </xf>
    <xf numFmtId="0" fontId="0" fillId="0" borderId="0" xfId="0" applyAlignment="1">
      <alignment horizontal="left" indent="3"/>
    </xf>
    <xf numFmtId="0" fontId="0" fillId="3" borderId="0" xfId="0" applyFill="1" applyAlignment="1">
      <alignment horizontal="left" indent="3"/>
    </xf>
    <xf numFmtId="0" fontId="0" fillId="0" borderId="0" xfId="0" applyAlignment="1">
      <alignment horizontal="left"/>
    </xf>
    <xf numFmtId="0" fontId="23" fillId="0" borderId="0" xfId="0" applyFont="1" applyAlignment="1">
      <alignment horizontal="left" indent="2"/>
    </xf>
    <xf numFmtId="0" fontId="23" fillId="0" borderId="0" xfId="0" applyFont="1"/>
    <xf numFmtId="0" fontId="23" fillId="0" borderId="0" xfId="0" applyFont="1" applyAlignment="1"/>
    <xf numFmtId="0" fontId="20" fillId="0" borderId="0" xfId="0" applyFont="1"/>
    <xf numFmtId="0" fontId="22" fillId="0" borderId="0" xfId="0" applyFont="1" applyAlignment="1">
      <alignment horizontal="left" indent="2"/>
    </xf>
    <xf numFmtId="0" fontId="0" fillId="0" borderId="0" xfId="0" applyFont="1" applyAlignment="1">
      <alignment horizontal="left" indent="4"/>
    </xf>
    <xf numFmtId="0" fontId="20" fillId="0" borderId="0" xfId="0" applyFont="1" applyAlignment="1">
      <alignment horizontal="left" indent="2"/>
    </xf>
    <xf numFmtId="0" fontId="22" fillId="0" borderId="0" xfId="0" applyFont="1" applyAlignment="1">
      <alignment horizontal="left" indent="4"/>
    </xf>
    <xf numFmtId="0" fontId="0" fillId="0" borderId="0" xfId="0" applyFont="1" applyAlignment="1">
      <alignment horizontal="left" indent="6"/>
    </xf>
    <xf numFmtId="0" fontId="26" fillId="0" borderId="0" xfId="0" applyFont="1" applyAlignment="1">
      <alignment vertical="center"/>
    </xf>
    <xf numFmtId="0" fontId="26" fillId="0" borderId="0" xfId="0" applyFont="1" applyAlignment="1">
      <alignment horizontal="left" vertical="center" indent="2"/>
    </xf>
    <xf numFmtId="0" fontId="0" fillId="0" borderId="0" xfId="0" applyFont="1" applyAlignment="1">
      <alignment horizontal="left" indent="8"/>
    </xf>
    <xf numFmtId="0" fontId="23" fillId="0" borderId="0" xfId="0" applyFont="1" applyAlignment="1">
      <alignment horizontal="left" indent="4"/>
    </xf>
    <xf numFmtId="16" fontId="18" fillId="0" borderId="0" xfId="0" quotePrefix="1" applyNumberFormat="1" applyFont="1" applyAlignment="1">
      <alignment horizontal="left"/>
    </xf>
    <xf numFmtId="0" fontId="27" fillId="0" borderId="0" xfId="0" applyFont="1"/>
    <xf numFmtId="0" fontId="28" fillId="0" borderId="0" xfId="0" applyFont="1" applyAlignment="1">
      <alignment horizontal="center" vertical="center"/>
    </xf>
    <xf numFmtId="164" fontId="16" fillId="4" borderId="0" xfId="0" applyNumberFormat="1" applyFont="1" applyFill="1"/>
    <xf numFmtId="164" fontId="15" fillId="4" borderId="0" xfId="0" applyNumberFormat="1" applyFont="1" applyFill="1"/>
    <xf numFmtId="0" fontId="2" fillId="0" borderId="0" xfId="0" applyFont="1" applyFill="1" applyAlignment="1">
      <alignment horizontal="center"/>
    </xf>
    <xf numFmtId="0" fontId="2" fillId="0" borderId="7" xfId="0" applyFont="1" applyFill="1" applyBorder="1" applyAlignment="1">
      <alignment horizontal="center"/>
    </xf>
    <xf numFmtId="0" fontId="2" fillId="0" borderId="0" xfId="0" applyFont="1" applyFill="1"/>
    <xf numFmtId="37" fontId="2" fillId="0" borderId="0" xfId="0" applyNumberFormat="1" applyFont="1" applyFill="1"/>
    <xf numFmtId="0" fontId="2" fillId="0" borderId="7" xfId="0" applyFont="1" applyFill="1" applyBorder="1"/>
    <xf numFmtId="37" fontId="2" fillId="0" borderId="2" xfId="0" applyNumberFormat="1" applyFont="1" applyFill="1" applyBorder="1"/>
    <xf numFmtId="0" fontId="2" fillId="0" borderId="2" xfId="0" applyFont="1" applyFill="1" applyBorder="1"/>
    <xf numFmtId="37" fontId="2" fillId="0" borderId="16" xfId="0" applyNumberFormat="1" applyFont="1" applyFill="1" applyBorder="1"/>
    <xf numFmtId="0" fontId="30" fillId="0" borderId="0" xfId="0" applyFont="1"/>
    <xf numFmtId="0" fontId="31" fillId="0" borderId="4" xfId="0" applyFont="1" applyBorder="1"/>
    <xf numFmtId="0" fontId="32" fillId="0" borderId="0" xfId="0" applyFont="1"/>
    <xf numFmtId="0" fontId="31" fillId="0" borderId="0" xfId="0" applyFont="1"/>
    <xf numFmtId="0" fontId="3" fillId="0" borderId="0" xfId="0" applyFont="1"/>
    <xf numFmtId="0" fontId="33" fillId="0" borderId="0" xfId="0" applyFont="1" applyAlignment="1">
      <alignment horizontal="left" indent="4"/>
    </xf>
    <xf numFmtId="0" fontId="20" fillId="2" borderId="0" xfId="0" applyFont="1" applyFill="1" applyAlignment="1">
      <alignment horizontal="center"/>
    </xf>
    <xf numFmtId="0" fontId="22" fillId="2" borderId="0" xfId="0" applyFont="1" applyFill="1" applyAlignment="1">
      <alignment horizontal="center"/>
    </xf>
    <xf numFmtId="0" fontId="23" fillId="0" borderId="0" xfId="0" applyFont="1" applyAlignment="1">
      <alignment horizontal="left" wrapText="1"/>
    </xf>
    <xf numFmtId="0" fontId="2" fillId="0" borderId="8" xfId="0" applyFont="1" applyBorder="1" applyAlignment="1">
      <alignment horizontal="center"/>
    </xf>
    <xf numFmtId="0" fontId="3" fillId="0" borderId="8" xfId="0" applyFont="1" applyBorder="1"/>
    <xf numFmtId="0" fontId="1" fillId="0" borderId="0" xfId="0" applyFont="1" applyAlignment="1">
      <alignment horizontal="center"/>
    </xf>
    <xf numFmtId="0" fontId="0" fillId="0" borderId="0" xfId="0" applyFont="1" applyAlignment="1"/>
    <xf numFmtId="0" fontId="1" fillId="0" borderId="17" xfId="0" applyFont="1" applyBorder="1" applyAlignment="1">
      <alignment horizontal="center"/>
    </xf>
    <xf numFmtId="0" fontId="0" fillId="0" borderId="17" xfId="0" applyFont="1" applyBorder="1" applyAlignment="1"/>
    <xf numFmtId="0" fontId="0" fillId="0" borderId="18" xfId="0" applyFont="1" applyBorder="1" applyAlignment="1"/>
    <xf numFmtId="0" fontId="1" fillId="0" borderId="2" xfId="0" applyFont="1" applyBorder="1" applyAlignment="1">
      <alignment horizontal="center"/>
    </xf>
    <xf numFmtId="0" fontId="3" fillId="0" borderId="2" xfId="0" applyFont="1" applyBorder="1"/>
    <xf numFmtId="0" fontId="3" fillId="0" borderId="3" xfId="0" applyFont="1" applyBorder="1"/>
    <xf numFmtId="0" fontId="3" fillId="0" borderId="7" xfId="0" applyFont="1" applyBorder="1"/>
    <xf numFmtId="0" fontId="1" fillId="0" borderId="4" xfId="0" applyFont="1" applyBorder="1" applyAlignment="1">
      <alignment horizontal="center"/>
    </xf>
    <xf numFmtId="0" fontId="2" fillId="0" borderId="4" xfId="0" applyFont="1" applyBorder="1" applyAlignment="1">
      <alignment horizontal="center"/>
    </xf>
    <xf numFmtId="0" fontId="18"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Part II Purchasing Budget'!A1"/><Relationship Id="rId7" Type="http://schemas.openxmlformats.org/officeDocument/2006/relationships/hyperlink" Target="#'Part II Cash Budget'!A1"/><Relationship Id="rId2" Type="http://schemas.openxmlformats.org/officeDocument/2006/relationships/hyperlink" Target="#'Part II Admin Budget'!A1"/><Relationship Id="rId1" Type="http://schemas.openxmlformats.org/officeDocument/2006/relationships/hyperlink" Target="#'Part II Sales Budget'!A1"/><Relationship Id="rId6" Type="http://schemas.openxmlformats.org/officeDocument/2006/relationships/hyperlink" Target="#'Instructions Final Project II'!A1"/><Relationship Id="rId5" Type="http://schemas.openxmlformats.org/officeDocument/2006/relationships/hyperlink" Target="#'Milestone One Instructions'!A1"/><Relationship Id="rId4" Type="http://schemas.openxmlformats.org/officeDocument/2006/relationships/hyperlink" Target="#'Part II Financials'!A1"/></Relationships>
</file>

<file path=xl/drawings/_rels/drawing2.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5.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6.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7.xml.rels><?xml version="1.0" encoding="UTF-8" standalone="yes"?>
<Relationships xmlns="http://schemas.openxmlformats.org/package/2006/relationships"><Relationship Id="rId2" Type="http://schemas.openxmlformats.org/officeDocument/2006/relationships/hyperlink" Target="#'Part II Assumptions'!A1"/><Relationship Id="rId1" Type="http://schemas.openxmlformats.org/officeDocument/2006/relationships/hyperlink" Target="#Instructions!A1"/></Relationships>
</file>

<file path=xl/drawings/_rels/drawing8.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9.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1805940</xdr:colOff>
      <xdr:row>12</xdr:row>
      <xdr:rowOff>76200</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C201CA1A-CE55-4DC1-B5A4-01323F8CCDE3}"/>
            </a:ext>
          </a:extLst>
        </xdr:cNvPr>
        <xdr:cNvSpPr/>
      </xdr:nvSpPr>
      <xdr:spPr>
        <a:xfrm>
          <a:off x="314325" y="1924050"/>
          <a:ext cx="1782127" cy="242888"/>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Sales Budget</a:t>
          </a:r>
        </a:p>
      </xdr:txBody>
    </xdr:sp>
    <xdr:clientData/>
  </xdr:twoCellAnchor>
  <xdr:twoCellAnchor>
    <xdr:from>
      <xdr:col>1</xdr:col>
      <xdr:colOff>0</xdr:colOff>
      <xdr:row>25</xdr:row>
      <xdr:rowOff>167640</xdr:rowOff>
    </xdr:from>
    <xdr:to>
      <xdr:col>1</xdr:col>
      <xdr:colOff>1805940</xdr:colOff>
      <xdr:row>27</xdr:row>
      <xdr:rowOff>68580</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47A91C69-3BB1-4ED4-858A-94565B29586D}"/>
            </a:ext>
          </a:extLst>
        </xdr:cNvPr>
        <xdr:cNvSpPr/>
      </xdr:nvSpPr>
      <xdr:spPr>
        <a:xfrm>
          <a:off x="314325" y="4196715"/>
          <a:ext cx="1782127"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Admin</a:t>
          </a:r>
          <a:r>
            <a:rPr lang="en-US" sz="1100" b="1" baseline="0"/>
            <a:t> Budget</a:t>
          </a:r>
          <a:endParaRPr lang="en-US" sz="1100" b="1"/>
        </a:p>
      </xdr:txBody>
    </xdr:sp>
    <xdr:clientData/>
  </xdr:twoCellAnchor>
  <xdr:twoCellAnchor>
    <xdr:from>
      <xdr:col>1</xdr:col>
      <xdr:colOff>15240</xdr:colOff>
      <xdr:row>18</xdr:row>
      <xdr:rowOff>17145</xdr:rowOff>
    </xdr:from>
    <xdr:to>
      <xdr:col>1</xdr:col>
      <xdr:colOff>1780222</xdr:colOff>
      <xdr:row>19</xdr:row>
      <xdr:rowOff>93345</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034B348C-AF8B-4B36-BC3B-B171A6AA7271}"/>
            </a:ext>
          </a:extLst>
        </xdr:cNvPr>
        <xdr:cNvSpPr/>
      </xdr:nvSpPr>
      <xdr:spPr>
        <a:xfrm>
          <a:off x="329565" y="3165158"/>
          <a:ext cx="1764982" cy="242887"/>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Purchasing</a:t>
          </a:r>
          <a:r>
            <a:rPr lang="en-US" sz="1100" b="1" baseline="0"/>
            <a:t> Budget</a:t>
          </a:r>
          <a:endParaRPr lang="en-US" sz="1100" b="1"/>
        </a:p>
        <a:p>
          <a:pPr algn="ctr"/>
          <a:endParaRPr lang="en-US" sz="1100" b="1"/>
        </a:p>
      </xdr:txBody>
    </xdr:sp>
    <xdr:clientData/>
  </xdr:twoCellAnchor>
  <xdr:twoCellAnchor>
    <xdr:from>
      <xdr:col>6</xdr:col>
      <xdr:colOff>0</xdr:colOff>
      <xdr:row>11</xdr:row>
      <xdr:rowOff>0</xdr:rowOff>
    </xdr:from>
    <xdr:to>
      <xdr:col>6</xdr:col>
      <xdr:colOff>1805940</xdr:colOff>
      <xdr:row>12</xdr:row>
      <xdr:rowOff>76200</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98A906BA-DD91-4CEA-B698-DDCAAA755EA0}"/>
            </a:ext>
          </a:extLst>
        </xdr:cNvPr>
        <xdr:cNvSpPr/>
      </xdr:nvSpPr>
      <xdr:spPr>
        <a:xfrm>
          <a:off x="3362325" y="1924050"/>
          <a:ext cx="1782127" cy="242888"/>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Financial</a:t>
          </a:r>
          <a:r>
            <a:rPr lang="en-US" sz="1100" b="1" baseline="0"/>
            <a:t> Statements</a:t>
          </a:r>
        </a:p>
      </xdr:txBody>
    </xdr:sp>
    <xdr:clientData/>
  </xdr:twoCellAnchor>
  <xdr:twoCellAnchor>
    <xdr:from>
      <xdr:col>0</xdr:col>
      <xdr:colOff>320040</xdr:colOff>
      <xdr:row>7</xdr:row>
      <xdr:rowOff>167640</xdr:rowOff>
    </xdr:from>
    <xdr:to>
      <xdr:col>1</xdr:col>
      <xdr:colOff>1798320</xdr:colOff>
      <xdr:row>9</xdr:row>
      <xdr:rowOff>68580</xdr:rowOff>
    </xdr:to>
    <xdr:sp macro="" textlink="">
      <xdr:nvSpPr>
        <xdr:cNvPr id="21" name="Rectangle 20">
          <a:hlinkClick xmlns:r="http://schemas.openxmlformats.org/officeDocument/2006/relationships" r:id="rId5"/>
          <a:extLst>
            <a:ext uri="{FF2B5EF4-FFF2-40B4-BE49-F238E27FC236}">
              <a16:creationId xmlns:a16="http://schemas.microsoft.com/office/drawing/2014/main" id="{1D68F7B5-2B23-4D3B-A41B-711AC1AC0B79}"/>
            </a:ext>
          </a:extLst>
        </xdr:cNvPr>
        <xdr:cNvSpPr/>
      </xdr:nvSpPr>
      <xdr:spPr>
        <a:xfrm>
          <a:off x="315277" y="1424940"/>
          <a:ext cx="1778318"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Milestone 1</a:t>
          </a:r>
          <a:endParaRPr lang="en-US" sz="1100" b="1"/>
        </a:p>
      </xdr:txBody>
    </xdr:sp>
    <xdr:clientData/>
  </xdr:twoCellAnchor>
  <xdr:twoCellAnchor>
    <xdr:from>
      <xdr:col>6</xdr:col>
      <xdr:colOff>0</xdr:colOff>
      <xdr:row>8</xdr:row>
      <xdr:rowOff>0</xdr:rowOff>
    </xdr:from>
    <xdr:to>
      <xdr:col>6</xdr:col>
      <xdr:colOff>1805940</xdr:colOff>
      <xdr:row>9</xdr:row>
      <xdr:rowOff>76200</xdr:rowOff>
    </xdr:to>
    <xdr:sp macro="" textlink="">
      <xdr:nvSpPr>
        <xdr:cNvPr id="22" name="Rectangle 21">
          <a:hlinkClick xmlns:r="http://schemas.openxmlformats.org/officeDocument/2006/relationships" r:id="rId6"/>
          <a:extLst>
            <a:ext uri="{FF2B5EF4-FFF2-40B4-BE49-F238E27FC236}">
              <a16:creationId xmlns:a16="http://schemas.microsoft.com/office/drawing/2014/main" id="{387503F8-6FDC-475C-960D-539EC2A7CFFA}"/>
            </a:ext>
          </a:extLst>
        </xdr:cNvPr>
        <xdr:cNvSpPr/>
      </xdr:nvSpPr>
      <xdr:spPr>
        <a:xfrm>
          <a:off x="3362325" y="1423988"/>
          <a:ext cx="1782127" cy="242887"/>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Final Project</a:t>
          </a:r>
          <a:endParaRPr lang="en-US" sz="1100" b="1"/>
        </a:p>
      </xdr:txBody>
    </xdr:sp>
    <xdr:clientData/>
  </xdr:twoCellAnchor>
  <xdr:twoCellAnchor>
    <xdr:from>
      <xdr:col>1</xdr:col>
      <xdr:colOff>0</xdr:colOff>
      <xdr:row>32</xdr:row>
      <xdr:rowOff>0</xdr:rowOff>
    </xdr:from>
    <xdr:to>
      <xdr:col>2</xdr:col>
      <xdr:colOff>952</xdr:colOff>
      <xdr:row>33</xdr:row>
      <xdr:rowOff>72391</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216E57F3-1C8D-48B7-B421-3D8F49C7FA6A}"/>
            </a:ext>
          </a:extLst>
        </xdr:cNvPr>
        <xdr:cNvSpPr/>
      </xdr:nvSpPr>
      <xdr:spPr>
        <a:xfrm>
          <a:off x="314325" y="5424488"/>
          <a:ext cx="1782127" cy="234316"/>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Cash</a:t>
          </a:r>
          <a:r>
            <a:rPr lang="en-US" sz="1100" b="1" baseline="0"/>
            <a:t> Budget</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BA6AF1DD-B9C5-4889-9E0F-A8600A2AA1F4}"/>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23813</xdr:colOff>
      <xdr:row>1</xdr:row>
      <xdr:rowOff>67628</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3ADEECF9-CE38-4FD2-B334-BD5B2A8C26AC}"/>
            </a:ext>
          </a:extLst>
        </xdr:cNvPr>
        <xdr:cNvSpPr/>
      </xdr:nvSpPr>
      <xdr:spPr>
        <a:xfrm>
          <a:off x="10401300" y="0"/>
          <a:ext cx="900113"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440056</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854CD146-C9CD-4D32-BD23-79848391BD13}"/>
            </a:ext>
          </a:extLst>
        </xdr:cNvPr>
        <xdr:cNvSpPr/>
      </xdr:nvSpPr>
      <xdr:spPr>
        <a:xfrm>
          <a:off x="765333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9</xdr:col>
      <xdr:colOff>2857</xdr:colOff>
      <xdr:row>1</xdr:row>
      <xdr:rowOff>47625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ED9E4B6-9C41-4F83-8358-02711D564A4E}"/>
            </a:ext>
          </a:extLst>
        </xdr:cNvPr>
        <xdr:cNvSpPr/>
      </xdr:nvSpPr>
      <xdr:spPr>
        <a:xfrm>
          <a:off x="9963150"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0</xdr:row>
      <xdr:rowOff>0</xdr:rowOff>
    </xdr:from>
    <xdr:to>
      <xdr:col>10</xdr:col>
      <xdr:colOff>473393</xdr:colOff>
      <xdr:row>1</xdr:row>
      <xdr:rowOff>953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E3262569-D9EB-47D7-A6B4-F19C302A8FAE}"/>
            </a:ext>
          </a:extLst>
        </xdr:cNvPr>
        <xdr:cNvSpPr/>
      </xdr:nvSpPr>
      <xdr:spPr>
        <a:xfrm>
          <a:off x="83581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11</xdr:col>
      <xdr:colOff>0</xdr:colOff>
      <xdr:row>0</xdr:row>
      <xdr:rowOff>0</xdr:rowOff>
    </xdr:from>
    <xdr:to>
      <xdr:col>12</xdr:col>
      <xdr:colOff>2858</xdr:colOff>
      <xdr:row>1</xdr:row>
      <xdr:rowOff>9525</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10CBA705-AB10-4516-91E3-166B32242AEC}"/>
            </a:ext>
          </a:extLst>
        </xdr:cNvPr>
        <xdr:cNvSpPr/>
      </xdr:nvSpPr>
      <xdr:spPr>
        <a:xfrm>
          <a:off x="9663113"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440055</xdr:colOff>
      <xdr:row>1</xdr:row>
      <xdr:rowOff>39053</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D66E456A-A389-4EB1-B8BF-07C36310F931}"/>
            </a:ext>
          </a:extLst>
        </xdr:cNvPr>
        <xdr:cNvSpPr/>
      </xdr:nvSpPr>
      <xdr:spPr>
        <a:xfrm>
          <a:off x="8105775"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8</xdr:col>
      <xdr:colOff>617220</xdr:colOff>
      <xdr:row>1</xdr:row>
      <xdr:rowOff>47625</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6FAA8F5-0854-461C-8AB5-28F18F6BE975}"/>
            </a:ext>
          </a:extLst>
        </xdr:cNvPr>
        <xdr:cNvSpPr/>
      </xdr:nvSpPr>
      <xdr:spPr>
        <a:xfrm>
          <a:off x="10096500"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617220</xdr:colOff>
      <xdr:row>1</xdr:row>
      <xdr:rowOff>47625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1E6F475-E6FD-41FE-9C34-241F8CA0171E}"/>
            </a:ext>
          </a:extLst>
        </xdr:cNvPr>
        <xdr:cNvSpPr/>
      </xdr:nvSpPr>
      <xdr:spPr>
        <a:xfrm>
          <a:off x="10006013"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6</xdr:col>
      <xdr:colOff>0</xdr:colOff>
      <xdr:row>0</xdr:row>
      <xdr:rowOff>0</xdr:rowOff>
    </xdr:from>
    <xdr:to>
      <xdr:col>7</xdr:col>
      <xdr:colOff>440056</xdr:colOff>
      <xdr:row>1</xdr:row>
      <xdr:rowOff>39053</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442F6AC-09C4-4C61-8B99-BFC5924372DD}"/>
            </a:ext>
          </a:extLst>
        </xdr:cNvPr>
        <xdr:cNvSpPr/>
      </xdr:nvSpPr>
      <xdr:spPr>
        <a:xfrm>
          <a:off x="80152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414CCCD-04BD-4A99-A357-D84F540EBC80}"/>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0</xdr:row>
      <xdr:rowOff>0</xdr:rowOff>
    </xdr:from>
    <xdr:to>
      <xdr:col>8</xdr:col>
      <xdr:colOff>144781</xdr:colOff>
      <xdr:row>1</xdr:row>
      <xdr:rowOff>39053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CD588ED6-89DF-4DEE-8F31-569EAE47F28C}"/>
            </a:ext>
          </a:extLst>
        </xdr:cNvPr>
        <xdr:cNvSpPr/>
      </xdr:nvSpPr>
      <xdr:spPr>
        <a:xfrm>
          <a:off x="58816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9</xdr:col>
      <xdr:colOff>0</xdr:colOff>
      <xdr:row>0</xdr:row>
      <xdr:rowOff>0</xdr:rowOff>
    </xdr:from>
    <xdr:to>
      <xdr:col>10</xdr:col>
      <xdr:colOff>4763</xdr:colOff>
      <xdr:row>1</xdr:row>
      <xdr:rowOff>39053</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EC549FE5-BB94-49AC-8A0E-F43028E49495}"/>
            </a:ext>
          </a:extLst>
        </xdr:cNvPr>
        <xdr:cNvSpPr/>
      </xdr:nvSpPr>
      <xdr:spPr>
        <a:xfrm>
          <a:off x="8167688" y="0"/>
          <a:ext cx="657225"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workbookViewId="0">
      <selection activeCell="P19" sqref="P19"/>
    </sheetView>
  </sheetViews>
  <sheetFormatPr defaultRowHeight="12.75" x14ac:dyDescent="0.2"/>
  <cols>
    <col min="1" max="1" width="4.42578125" customWidth="1"/>
    <col min="2" max="2" width="25" customWidth="1"/>
    <col min="3" max="3" width="10" customWidth="1"/>
    <col min="4" max="4" width="0.85546875" customWidth="1"/>
    <col min="5" max="5" width="2.5703125" customWidth="1"/>
    <col min="6" max="6" width="4.42578125" customWidth="1"/>
    <col min="7" max="7" width="25" customWidth="1"/>
    <col min="8" max="8" width="10" customWidth="1"/>
    <col min="9" max="9" width="0.85546875" customWidth="1"/>
  </cols>
  <sheetData>
    <row r="1" spans="1:9" ht="21" x14ac:dyDescent="0.35">
      <c r="A1" s="79" t="s">
        <v>88</v>
      </c>
      <c r="B1" s="80"/>
      <c r="C1" s="80"/>
      <c r="D1" s="80"/>
      <c r="E1" s="80"/>
      <c r="F1" s="80"/>
      <c r="G1" s="80"/>
      <c r="H1" s="80"/>
      <c r="I1" s="80"/>
    </row>
    <row r="2" spans="1:9" ht="15.75" x14ac:dyDescent="0.2">
      <c r="A2" s="81" t="s">
        <v>122</v>
      </c>
      <c r="B2" s="80"/>
      <c r="C2" s="80"/>
      <c r="D2" s="80"/>
      <c r="E2" s="80"/>
      <c r="F2" s="80"/>
      <c r="G2" s="80"/>
      <c r="H2" s="80"/>
      <c r="I2" s="80"/>
    </row>
    <row r="3" spans="1:9" x14ac:dyDescent="0.2">
      <c r="A3" s="80"/>
      <c r="B3" s="80"/>
      <c r="C3" s="80"/>
      <c r="D3" s="80"/>
      <c r="E3" s="80"/>
      <c r="F3" s="80"/>
      <c r="G3" s="80"/>
      <c r="H3" s="80"/>
      <c r="I3" s="80"/>
    </row>
    <row r="4" spans="1:9" ht="15.75" x14ac:dyDescent="0.2">
      <c r="A4" s="81" t="s">
        <v>123</v>
      </c>
      <c r="B4" s="80"/>
      <c r="C4" s="80"/>
      <c r="D4" s="80"/>
      <c r="E4" s="80"/>
      <c r="F4" s="80"/>
      <c r="G4" s="80"/>
      <c r="H4" s="80"/>
      <c r="I4" s="80"/>
    </row>
    <row r="5" spans="1:9" ht="13.5" thickBot="1" x14ac:dyDescent="0.25">
      <c r="A5" s="82"/>
      <c r="B5" s="82"/>
      <c r="C5" s="82"/>
      <c r="D5" s="82"/>
      <c r="E5" s="82"/>
      <c r="F5" s="82"/>
      <c r="G5" s="82"/>
      <c r="H5" s="82"/>
      <c r="I5" s="82"/>
    </row>
    <row r="6" spans="1:9" x14ac:dyDescent="0.2">
      <c r="A6" s="80"/>
      <c r="B6" s="80"/>
      <c r="C6" s="80"/>
      <c r="D6" s="80"/>
      <c r="E6" s="80"/>
      <c r="F6" s="80"/>
      <c r="G6" s="80"/>
      <c r="H6" s="80"/>
      <c r="I6" s="80"/>
    </row>
    <row r="7" spans="1:9" ht="15.75" x14ac:dyDescent="0.25">
      <c r="A7" s="124" t="s">
        <v>124</v>
      </c>
      <c r="B7" s="124"/>
      <c r="C7" s="124"/>
      <c r="D7" s="83"/>
      <c r="E7" s="124" t="s">
        <v>125</v>
      </c>
      <c r="F7" s="124"/>
      <c r="G7" s="124"/>
      <c r="H7" s="124"/>
      <c r="I7" s="83"/>
    </row>
    <row r="8" spans="1:9" x14ac:dyDescent="0.2">
      <c r="A8" s="80"/>
      <c r="B8" s="80"/>
      <c r="C8" s="80"/>
      <c r="D8" s="84"/>
      <c r="E8" s="80"/>
      <c r="F8" s="80"/>
      <c r="G8" s="80"/>
      <c r="H8" s="80"/>
      <c r="I8" s="84"/>
    </row>
    <row r="9" spans="1:9" x14ac:dyDescent="0.2">
      <c r="A9" s="80"/>
      <c r="B9" s="80"/>
      <c r="C9" s="80"/>
      <c r="D9" s="84"/>
      <c r="E9" s="80"/>
      <c r="F9" s="80"/>
      <c r="G9" s="80"/>
      <c r="H9" s="80"/>
      <c r="I9" s="84"/>
    </row>
    <row r="10" spans="1:9" x14ac:dyDescent="0.2">
      <c r="A10" s="80"/>
      <c r="B10" s="80"/>
      <c r="C10" s="80"/>
      <c r="D10" s="84"/>
      <c r="E10" s="80"/>
      <c r="F10" s="80"/>
      <c r="G10" s="80"/>
      <c r="H10" s="80"/>
      <c r="I10" s="84"/>
    </row>
    <row r="11" spans="1:9" x14ac:dyDescent="0.2">
      <c r="A11" s="80"/>
      <c r="B11" s="80"/>
      <c r="C11" s="80"/>
      <c r="D11" s="84"/>
      <c r="E11" s="80"/>
      <c r="F11" s="80"/>
      <c r="G11" s="80"/>
      <c r="H11" s="80"/>
      <c r="I11" s="84"/>
    </row>
    <row r="12" spans="1:9" x14ac:dyDescent="0.2">
      <c r="A12" s="85" t="s">
        <v>90</v>
      </c>
      <c r="B12" s="86"/>
      <c r="C12" s="86"/>
      <c r="D12" s="84"/>
      <c r="E12" s="80"/>
      <c r="F12" s="85" t="s">
        <v>90</v>
      </c>
      <c r="G12" s="87"/>
      <c r="H12" s="80"/>
      <c r="I12" s="84"/>
    </row>
    <row r="13" spans="1:9" x14ac:dyDescent="0.2">
      <c r="A13" s="80"/>
      <c r="B13" s="86"/>
      <c r="C13" s="86"/>
      <c r="D13" s="84"/>
      <c r="E13" s="80"/>
      <c r="F13" s="80"/>
      <c r="G13" s="87"/>
      <c r="H13" s="80"/>
      <c r="I13" s="84"/>
    </row>
    <row r="14" spans="1:9" x14ac:dyDescent="0.2">
      <c r="A14" s="80"/>
      <c r="B14" s="93" t="s">
        <v>93</v>
      </c>
      <c r="C14" s="89"/>
      <c r="D14" s="84"/>
      <c r="E14" s="80"/>
      <c r="F14" s="80"/>
      <c r="G14" s="93" t="s">
        <v>105</v>
      </c>
      <c r="H14" s="80"/>
      <c r="I14" s="84"/>
    </row>
    <row r="15" spans="1:9" x14ac:dyDescent="0.2">
      <c r="A15" s="80"/>
      <c r="B15" s="93" t="s">
        <v>94</v>
      </c>
      <c r="C15" s="89"/>
      <c r="D15" s="90"/>
      <c r="E15" s="80"/>
      <c r="F15" s="80"/>
      <c r="G15" s="92" t="s">
        <v>106</v>
      </c>
      <c r="H15" s="80"/>
      <c r="I15" s="90"/>
    </row>
    <row r="16" spans="1:9" x14ac:dyDescent="0.2">
      <c r="A16" s="80"/>
      <c r="B16" s="92" t="s">
        <v>95</v>
      </c>
      <c r="C16" s="89"/>
      <c r="D16" s="90"/>
      <c r="E16" s="80"/>
      <c r="F16" s="80"/>
      <c r="G16" s="93" t="s">
        <v>107</v>
      </c>
      <c r="H16" s="80"/>
      <c r="I16" s="90"/>
    </row>
    <row r="17" spans="1:9" x14ac:dyDescent="0.2">
      <c r="A17" s="80"/>
      <c r="B17" s="92" t="s">
        <v>215</v>
      </c>
      <c r="C17" s="89"/>
      <c r="D17" s="90"/>
      <c r="E17" s="80"/>
      <c r="F17" s="80"/>
      <c r="G17" s="92" t="s">
        <v>108</v>
      </c>
      <c r="H17" s="80"/>
      <c r="I17" s="90"/>
    </row>
    <row r="18" spans="1:9" x14ac:dyDescent="0.2">
      <c r="A18" s="80"/>
      <c r="B18" s="80"/>
      <c r="C18" s="80"/>
      <c r="D18" s="84"/>
      <c r="E18" s="80"/>
      <c r="F18" s="80"/>
      <c r="G18" s="80"/>
      <c r="H18" s="80"/>
      <c r="I18" s="84"/>
    </row>
    <row r="19" spans="1:9" x14ac:dyDescent="0.2">
      <c r="A19" s="85" t="s">
        <v>91</v>
      </c>
      <c r="B19" s="80"/>
      <c r="C19" s="80"/>
      <c r="D19" s="84"/>
      <c r="E19" s="80"/>
      <c r="F19" s="85"/>
      <c r="G19" s="80"/>
      <c r="H19" s="80"/>
      <c r="I19" s="84"/>
    </row>
    <row r="20" spans="1:9" x14ac:dyDescent="0.2">
      <c r="A20" s="80"/>
      <c r="B20" s="80"/>
      <c r="C20" s="80"/>
      <c r="D20" s="84"/>
      <c r="E20" s="80"/>
      <c r="F20" s="80"/>
      <c r="G20" s="80"/>
      <c r="H20" s="80"/>
      <c r="I20" s="84"/>
    </row>
    <row r="21" spans="1:9" x14ac:dyDescent="0.2">
      <c r="A21" s="80"/>
      <c r="B21" s="93" t="s">
        <v>96</v>
      </c>
      <c r="C21" s="80"/>
      <c r="D21" s="84"/>
      <c r="E21" s="80"/>
      <c r="F21" s="80"/>
      <c r="G21" s="80"/>
      <c r="H21" s="80"/>
      <c r="I21" s="84"/>
    </row>
    <row r="22" spans="1:9" x14ac:dyDescent="0.2">
      <c r="A22" s="80"/>
      <c r="B22" s="92" t="s">
        <v>97</v>
      </c>
      <c r="C22" s="89"/>
      <c r="D22" s="84"/>
      <c r="E22" s="80"/>
      <c r="F22" s="80"/>
      <c r="G22" s="89"/>
      <c r="H22" s="80"/>
      <c r="I22" s="84"/>
    </row>
    <row r="23" spans="1:9" x14ac:dyDescent="0.2">
      <c r="A23" s="80"/>
      <c r="B23" s="93" t="s">
        <v>98</v>
      </c>
      <c r="C23" s="89"/>
      <c r="D23" s="84"/>
      <c r="E23" s="80"/>
      <c r="F23" s="80"/>
      <c r="G23" s="89"/>
      <c r="H23" s="80"/>
      <c r="I23" s="84"/>
    </row>
    <row r="24" spans="1:9" x14ac:dyDescent="0.2">
      <c r="A24" s="80"/>
      <c r="B24" s="92" t="s">
        <v>100</v>
      </c>
      <c r="C24" s="89"/>
      <c r="D24" s="84"/>
      <c r="E24" s="80"/>
      <c r="F24" s="80"/>
      <c r="G24" s="89"/>
      <c r="H24" s="80"/>
      <c r="I24" s="84"/>
    </row>
    <row r="25" spans="1:9" x14ac:dyDescent="0.2">
      <c r="A25" s="80"/>
      <c r="B25" s="92" t="s">
        <v>101</v>
      </c>
      <c r="C25" s="89"/>
      <c r="D25" s="84"/>
      <c r="E25" s="80"/>
      <c r="F25" s="80"/>
      <c r="G25" s="91"/>
      <c r="H25" s="80"/>
      <c r="I25" s="84"/>
    </row>
    <row r="26" spans="1:9" x14ac:dyDescent="0.2">
      <c r="A26" s="80"/>
      <c r="B26" s="80"/>
      <c r="C26" s="80"/>
      <c r="D26" s="84"/>
      <c r="E26" s="80"/>
      <c r="F26" s="80"/>
      <c r="G26" s="80"/>
      <c r="H26" s="80"/>
      <c r="I26" s="84"/>
    </row>
    <row r="27" spans="1:9" x14ac:dyDescent="0.2">
      <c r="A27" s="85" t="s">
        <v>92</v>
      </c>
      <c r="B27" s="80"/>
      <c r="C27" s="80"/>
      <c r="D27" s="84"/>
      <c r="E27" s="80"/>
      <c r="F27" s="85"/>
      <c r="G27" s="89"/>
      <c r="H27" s="80"/>
      <c r="I27" s="84"/>
    </row>
    <row r="28" spans="1:9" x14ac:dyDescent="0.2">
      <c r="A28" s="80"/>
      <c r="B28" s="80"/>
      <c r="C28" s="80"/>
      <c r="D28" s="84"/>
      <c r="E28" s="80"/>
      <c r="F28" s="80"/>
      <c r="G28" s="89"/>
      <c r="H28" s="80"/>
      <c r="I28" s="84"/>
    </row>
    <row r="29" spans="1:9" x14ac:dyDescent="0.2">
      <c r="A29" s="80"/>
      <c r="B29" s="93" t="s">
        <v>102</v>
      </c>
      <c r="C29" s="80"/>
      <c r="D29" s="84"/>
      <c r="E29" s="80"/>
      <c r="F29" s="80"/>
      <c r="G29" s="89"/>
      <c r="H29" s="80"/>
      <c r="I29" s="84"/>
    </row>
    <row r="30" spans="1:9" x14ac:dyDescent="0.2">
      <c r="A30" s="80"/>
      <c r="B30" s="92" t="s">
        <v>126</v>
      </c>
      <c r="C30" s="89"/>
      <c r="D30" s="84"/>
      <c r="E30" s="80"/>
      <c r="F30" s="80"/>
      <c r="G30" s="80"/>
      <c r="H30" s="80"/>
      <c r="I30" s="84"/>
    </row>
    <row r="31" spans="1:9" x14ac:dyDescent="0.2">
      <c r="A31" s="80"/>
      <c r="B31" s="92" t="s">
        <v>99</v>
      </c>
      <c r="C31" s="89"/>
      <c r="D31" s="84"/>
      <c r="E31" s="80"/>
      <c r="F31" s="80"/>
      <c r="G31" s="80"/>
      <c r="H31" s="80"/>
      <c r="I31" s="84"/>
    </row>
    <row r="32" spans="1:9" x14ac:dyDescent="0.2">
      <c r="A32" s="80"/>
      <c r="B32" s="89"/>
      <c r="C32" s="89"/>
      <c r="D32" s="84"/>
      <c r="E32" s="80"/>
      <c r="F32" s="80"/>
      <c r="G32" s="80"/>
      <c r="H32" s="80"/>
      <c r="I32" s="84"/>
    </row>
    <row r="33" spans="1:9" x14ac:dyDescent="0.2">
      <c r="A33" s="85" t="s">
        <v>103</v>
      </c>
      <c r="B33" s="89"/>
      <c r="C33" s="89"/>
      <c r="D33" s="84"/>
      <c r="E33" s="80"/>
      <c r="F33" s="80"/>
      <c r="G33" s="80"/>
      <c r="H33" s="80"/>
      <c r="I33" s="84"/>
    </row>
    <row r="35" spans="1:9" x14ac:dyDescent="0.2">
      <c r="B35" s="94" t="s">
        <v>104</v>
      </c>
    </row>
  </sheetData>
  <mergeCells count="2">
    <mergeCell ref="A7:C7"/>
    <mergeCell ref="E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R111"/>
  <sheetViews>
    <sheetView workbookViewId="0"/>
  </sheetViews>
  <sheetFormatPr defaultRowHeight="12.75" x14ac:dyDescent="0.2"/>
  <cols>
    <col min="13" max="13" width="3.28515625" customWidth="1"/>
  </cols>
  <sheetData>
    <row r="1" spans="1:18" ht="21" x14ac:dyDescent="0.35">
      <c r="A1" s="79" t="s">
        <v>88</v>
      </c>
      <c r="B1" s="80"/>
      <c r="C1" s="80"/>
      <c r="D1" s="80"/>
      <c r="E1" s="80"/>
      <c r="F1" s="80"/>
      <c r="G1" s="80"/>
      <c r="H1" s="80"/>
      <c r="I1" s="80"/>
      <c r="J1" s="80"/>
      <c r="K1" s="80"/>
      <c r="L1" s="80"/>
      <c r="M1" s="80"/>
      <c r="N1" s="80"/>
      <c r="O1" s="80"/>
      <c r="P1" s="80"/>
      <c r="Q1" s="80"/>
      <c r="R1" s="80"/>
    </row>
    <row r="2" spans="1:18" ht="15.75" x14ac:dyDescent="0.2">
      <c r="A2" s="81" t="s">
        <v>89</v>
      </c>
      <c r="B2" s="80"/>
      <c r="C2" s="80"/>
      <c r="D2" s="80"/>
      <c r="E2" s="80"/>
      <c r="F2" s="80"/>
      <c r="G2" s="80"/>
      <c r="H2" s="80"/>
      <c r="I2" s="80"/>
      <c r="J2" s="80"/>
      <c r="K2" s="80"/>
      <c r="L2" s="80"/>
      <c r="M2" s="80"/>
      <c r="N2" s="80"/>
      <c r="O2" s="80"/>
      <c r="P2" s="80"/>
      <c r="Q2" s="80"/>
      <c r="R2" s="80"/>
    </row>
    <row r="3" spans="1:18" x14ac:dyDescent="0.2">
      <c r="A3" s="80"/>
      <c r="B3" s="80"/>
      <c r="C3" s="80"/>
      <c r="D3" s="80"/>
      <c r="E3" s="80"/>
      <c r="F3" s="80"/>
      <c r="G3" s="80"/>
      <c r="H3" s="80"/>
      <c r="I3" s="80"/>
      <c r="J3" s="80"/>
      <c r="K3" s="80"/>
      <c r="L3" s="80"/>
      <c r="M3" s="80"/>
      <c r="N3" s="80"/>
      <c r="O3" s="80"/>
      <c r="P3" s="80"/>
      <c r="Q3" s="80"/>
      <c r="R3" s="80"/>
    </row>
    <row r="4" spans="1:18" ht="15.75" x14ac:dyDescent="0.2">
      <c r="A4" s="81" t="str">
        <f>+Instructions!A4</f>
        <v>ACC 207 - Cost Accounting - STUDENT WORKBOOK</v>
      </c>
      <c r="B4" s="80"/>
      <c r="C4" s="80"/>
      <c r="D4" s="80"/>
      <c r="E4" s="80"/>
      <c r="F4" s="80"/>
      <c r="G4" s="80"/>
      <c r="H4" s="80"/>
      <c r="I4" s="80"/>
      <c r="J4" s="80"/>
      <c r="K4" s="80"/>
      <c r="L4" s="80"/>
      <c r="M4" s="80"/>
      <c r="N4" s="80"/>
      <c r="O4" s="80"/>
      <c r="P4" s="80"/>
      <c r="Q4" s="80"/>
      <c r="R4" s="80"/>
    </row>
    <row r="5" spans="1:18" x14ac:dyDescent="0.2">
      <c r="A5" s="80"/>
      <c r="B5" s="80"/>
      <c r="C5" s="80"/>
      <c r="D5" s="80"/>
      <c r="E5" s="80"/>
      <c r="F5" s="80"/>
      <c r="G5" s="80"/>
      <c r="H5" s="80"/>
      <c r="I5" s="80"/>
      <c r="J5" s="80"/>
      <c r="K5" s="80"/>
      <c r="L5" s="80"/>
      <c r="M5" s="80"/>
      <c r="N5" s="80"/>
      <c r="O5" s="80"/>
      <c r="P5" s="80"/>
      <c r="Q5" s="80"/>
      <c r="R5" s="80"/>
    </row>
    <row r="6" spans="1:18" ht="13.5" thickBot="1" x14ac:dyDescent="0.25">
      <c r="A6" s="82"/>
      <c r="B6" s="82"/>
      <c r="C6" s="82"/>
      <c r="D6" s="82"/>
      <c r="E6" s="82"/>
      <c r="F6" s="82"/>
      <c r="G6" s="82"/>
      <c r="H6" s="82"/>
      <c r="I6" s="82"/>
      <c r="J6" s="82"/>
      <c r="K6" s="82"/>
      <c r="L6" s="82"/>
      <c r="M6" s="82"/>
      <c r="N6" s="80"/>
      <c r="O6" s="80"/>
      <c r="P6" s="80"/>
      <c r="Q6" s="80"/>
      <c r="R6" s="80"/>
    </row>
    <row r="7" spans="1:18" x14ac:dyDescent="0.2">
      <c r="A7" s="80"/>
      <c r="B7" s="80"/>
      <c r="C7" s="80"/>
      <c r="D7" s="80"/>
      <c r="E7" s="80"/>
      <c r="F7" s="80"/>
      <c r="G7" s="80"/>
      <c r="H7" s="80"/>
      <c r="I7" s="80"/>
      <c r="J7" s="80"/>
      <c r="K7" s="80"/>
      <c r="L7" s="80"/>
      <c r="M7" s="80"/>
      <c r="N7" s="80"/>
      <c r="O7" s="80"/>
      <c r="P7" s="80"/>
      <c r="Q7" s="80"/>
      <c r="R7" s="80"/>
    </row>
    <row r="8" spans="1:18" x14ac:dyDescent="0.2">
      <c r="A8" s="125" t="s">
        <v>111</v>
      </c>
      <c r="B8" s="125"/>
      <c r="C8" s="125"/>
      <c r="D8" s="125"/>
      <c r="E8" s="125"/>
      <c r="F8" s="125"/>
      <c r="G8" s="125"/>
      <c r="H8" s="125"/>
      <c r="I8" s="125"/>
      <c r="J8" s="125"/>
      <c r="K8" s="125"/>
      <c r="L8" s="125"/>
      <c r="M8" s="125"/>
      <c r="N8" s="80"/>
      <c r="O8" s="80"/>
      <c r="P8" s="80"/>
      <c r="Q8" s="80"/>
      <c r="R8" s="80"/>
    </row>
    <row r="9" spans="1:18" x14ac:dyDescent="0.2">
      <c r="A9" s="80"/>
      <c r="B9" s="80"/>
      <c r="C9" s="80"/>
      <c r="D9" s="80"/>
      <c r="E9" s="80"/>
      <c r="F9" s="80"/>
      <c r="G9" s="80"/>
      <c r="H9" s="80"/>
      <c r="I9" s="80"/>
      <c r="J9" s="80"/>
      <c r="K9" s="80"/>
      <c r="L9" s="80"/>
      <c r="M9" s="80"/>
      <c r="N9" s="80"/>
      <c r="O9" s="80"/>
      <c r="P9" s="80"/>
      <c r="Q9" s="80"/>
      <c r="R9" s="80"/>
    </row>
    <row r="10" spans="1:18" ht="15.75" x14ac:dyDescent="0.25">
      <c r="A10" s="95" t="s">
        <v>129</v>
      </c>
      <c r="B10" s="80"/>
      <c r="C10" s="80"/>
      <c r="D10" s="80"/>
      <c r="E10" s="80"/>
      <c r="F10" s="80"/>
      <c r="G10" s="80"/>
      <c r="H10" s="80"/>
      <c r="I10" s="80"/>
      <c r="J10" s="80"/>
      <c r="K10" s="80"/>
      <c r="L10" s="80"/>
      <c r="M10" s="80"/>
      <c r="N10" s="80"/>
      <c r="O10" s="80"/>
      <c r="P10" s="80"/>
      <c r="Q10" s="80"/>
      <c r="R10" s="80"/>
    </row>
    <row r="11" spans="1:18" ht="15.75" x14ac:dyDescent="0.25">
      <c r="A11" s="95"/>
      <c r="B11" s="80"/>
      <c r="C11" s="80"/>
      <c r="D11" s="80"/>
      <c r="E11" s="80"/>
      <c r="F11" s="80"/>
      <c r="G11" s="80"/>
      <c r="H11" s="80"/>
      <c r="I11" s="80"/>
      <c r="J11" s="80"/>
      <c r="K11" s="80"/>
      <c r="L11" s="80"/>
      <c r="M11" s="80"/>
      <c r="N11" s="80"/>
      <c r="O11" s="80"/>
      <c r="P11" s="80"/>
      <c r="Q11" s="80"/>
      <c r="R11" s="80"/>
    </row>
    <row r="12" spans="1:18" ht="15" x14ac:dyDescent="0.25">
      <c r="A12" s="92" t="s">
        <v>128</v>
      </c>
      <c r="B12" s="80"/>
      <c r="C12" s="80"/>
      <c r="D12" s="80"/>
      <c r="E12" s="80"/>
      <c r="F12" s="80"/>
      <c r="G12" s="80"/>
      <c r="H12" s="80"/>
      <c r="I12" s="80"/>
      <c r="J12" s="80"/>
      <c r="K12" s="80"/>
      <c r="L12" s="80"/>
      <c r="M12" s="80"/>
      <c r="N12" s="80"/>
      <c r="O12" s="80"/>
      <c r="P12" s="80"/>
      <c r="Q12" s="80"/>
      <c r="R12" s="80"/>
    </row>
    <row r="13" spans="1:18" x14ac:dyDescent="0.2">
      <c r="A13" s="88"/>
      <c r="B13" s="80"/>
      <c r="C13" s="80"/>
      <c r="D13" s="80"/>
      <c r="E13" s="80"/>
      <c r="F13" s="80"/>
      <c r="G13" s="80"/>
      <c r="H13" s="80"/>
      <c r="I13" s="80"/>
      <c r="J13" s="80"/>
      <c r="K13" s="80"/>
      <c r="L13" s="80"/>
      <c r="M13" s="80"/>
      <c r="N13" s="80"/>
      <c r="O13" s="80"/>
      <c r="P13" s="80"/>
      <c r="Q13" s="80"/>
      <c r="R13" s="80"/>
    </row>
    <row r="14" spans="1:18" x14ac:dyDescent="0.2">
      <c r="A14" s="92" t="s">
        <v>127</v>
      </c>
      <c r="B14" s="80"/>
      <c r="C14" s="80"/>
      <c r="D14" s="80"/>
      <c r="E14" s="80"/>
      <c r="F14" s="80"/>
      <c r="G14" s="80"/>
      <c r="H14" s="80"/>
      <c r="I14" s="80"/>
      <c r="J14" s="80"/>
      <c r="K14" s="80"/>
      <c r="L14" s="80"/>
      <c r="M14" s="80"/>
      <c r="N14" s="80"/>
      <c r="O14" s="80"/>
      <c r="P14" s="80"/>
      <c r="Q14" s="80"/>
      <c r="R14" s="80"/>
    </row>
    <row r="15" spans="1:18" x14ac:dyDescent="0.2">
      <c r="A15" s="80"/>
      <c r="B15" s="80"/>
      <c r="C15" s="80"/>
      <c r="D15" s="80"/>
      <c r="E15" s="80"/>
      <c r="F15" s="80"/>
      <c r="G15" s="80"/>
      <c r="H15" s="80"/>
      <c r="I15" s="80"/>
      <c r="J15" s="80"/>
      <c r="K15" s="80"/>
      <c r="L15" s="80"/>
      <c r="M15" s="80"/>
      <c r="N15" s="80"/>
      <c r="O15" s="80"/>
      <c r="P15" s="80"/>
      <c r="Q15" s="80"/>
      <c r="R15" s="80"/>
    </row>
    <row r="16" spans="1:18" x14ac:dyDescent="0.2">
      <c r="A16" s="84"/>
      <c r="B16" s="84"/>
      <c r="C16" s="84"/>
      <c r="D16" s="84"/>
      <c r="E16" s="84"/>
      <c r="F16" s="84"/>
      <c r="G16" s="84"/>
      <c r="H16" s="84"/>
      <c r="I16" s="84"/>
      <c r="J16" s="84"/>
      <c r="K16" s="84"/>
      <c r="L16" s="84"/>
      <c r="M16" s="84"/>
      <c r="N16" s="80"/>
      <c r="O16" s="80"/>
      <c r="P16" s="80"/>
      <c r="Q16" s="80"/>
      <c r="R16" s="80"/>
    </row>
    <row r="17" spans="1:18" x14ac:dyDescent="0.2">
      <c r="A17" s="80"/>
      <c r="B17" s="80"/>
      <c r="C17" s="80"/>
      <c r="D17" s="80"/>
      <c r="E17" s="80"/>
      <c r="F17" s="80"/>
      <c r="G17" s="80"/>
      <c r="H17" s="80"/>
      <c r="I17" s="80"/>
      <c r="J17" s="80"/>
      <c r="K17" s="80"/>
      <c r="L17" s="80"/>
      <c r="M17" s="80"/>
      <c r="N17" s="80"/>
      <c r="O17" s="80"/>
      <c r="P17" s="80"/>
      <c r="Q17" s="80"/>
      <c r="R17" s="80"/>
    </row>
    <row r="18" spans="1:18" ht="15.75" x14ac:dyDescent="0.25">
      <c r="A18" s="95" t="s">
        <v>109</v>
      </c>
      <c r="B18" s="80"/>
      <c r="C18" s="80"/>
      <c r="D18" s="80"/>
      <c r="E18" s="80"/>
      <c r="F18" s="80"/>
      <c r="G18" s="80"/>
      <c r="H18" s="80"/>
      <c r="I18" s="80"/>
      <c r="J18" s="80"/>
      <c r="K18" s="80"/>
      <c r="L18" s="80"/>
      <c r="M18" s="80"/>
      <c r="N18" s="80"/>
      <c r="O18" s="80"/>
      <c r="P18" s="80"/>
      <c r="Q18" s="80"/>
      <c r="R18" s="80"/>
    </row>
    <row r="19" spans="1:18" x14ac:dyDescent="0.2">
      <c r="A19" s="80"/>
      <c r="B19" s="80"/>
      <c r="C19" s="80"/>
      <c r="D19" s="80"/>
      <c r="E19" s="80"/>
      <c r="F19" s="80"/>
      <c r="G19" s="80"/>
      <c r="H19" s="80"/>
      <c r="I19" s="80"/>
      <c r="J19" s="80"/>
      <c r="K19" s="80"/>
      <c r="L19" s="80"/>
      <c r="M19" s="80"/>
      <c r="N19" s="80"/>
      <c r="O19" s="80"/>
      <c r="P19" s="80"/>
      <c r="Q19" s="80"/>
      <c r="R19" s="80"/>
    </row>
    <row r="20" spans="1:18" x14ac:dyDescent="0.2">
      <c r="A20" s="96" t="s">
        <v>110</v>
      </c>
      <c r="B20" s="80"/>
      <c r="C20" s="80"/>
      <c r="D20" s="80"/>
      <c r="E20" s="80"/>
      <c r="F20" s="80"/>
      <c r="G20" s="80"/>
      <c r="H20" s="80"/>
      <c r="I20" s="80"/>
      <c r="J20" s="80"/>
      <c r="K20" s="80"/>
      <c r="L20" s="80"/>
      <c r="M20" s="80"/>
      <c r="N20" s="80"/>
      <c r="O20" s="80"/>
      <c r="P20" s="80"/>
      <c r="Q20" s="80"/>
      <c r="R20" s="80"/>
    </row>
    <row r="21" spans="1:18" x14ac:dyDescent="0.2">
      <c r="A21" s="80"/>
      <c r="B21" s="80"/>
      <c r="C21" s="80"/>
      <c r="D21" s="80"/>
      <c r="E21" s="80"/>
      <c r="F21" s="80"/>
      <c r="G21" s="80"/>
      <c r="H21" s="80"/>
      <c r="I21" s="80"/>
      <c r="J21" s="80"/>
      <c r="K21" s="80"/>
      <c r="L21" s="80"/>
      <c r="M21" s="80"/>
      <c r="N21" s="80"/>
      <c r="O21" s="80"/>
      <c r="P21" s="80"/>
      <c r="Q21" s="80"/>
      <c r="R21" s="80"/>
    </row>
    <row r="22" spans="1:18" ht="26.65" customHeight="1" x14ac:dyDescent="0.2">
      <c r="A22" s="126" t="s">
        <v>130</v>
      </c>
      <c r="B22" s="126"/>
      <c r="C22" s="126"/>
      <c r="D22" s="126"/>
      <c r="E22" s="126"/>
      <c r="F22" s="126"/>
      <c r="G22" s="126"/>
      <c r="H22" s="126"/>
      <c r="I22" s="126"/>
      <c r="J22" s="126"/>
      <c r="K22" s="126"/>
      <c r="L22" s="126"/>
      <c r="M22" s="80"/>
      <c r="N22" s="80"/>
      <c r="O22" s="80"/>
      <c r="P22" s="80"/>
      <c r="Q22" s="80"/>
      <c r="R22" s="80"/>
    </row>
    <row r="23" spans="1:18" x14ac:dyDescent="0.2">
      <c r="A23" s="80"/>
      <c r="B23" s="80"/>
      <c r="C23" s="80"/>
      <c r="D23" s="80"/>
      <c r="E23" s="80"/>
      <c r="F23" s="80"/>
      <c r="G23" s="80"/>
      <c r="H23" s="80"/>
      <c r="I23" s="80"/>
      <c r="J23" s="80"/>
      <c r="K23" s="80"/>
      <c r="L23" s="80"/>
      <c r="M23" s="80"/>
      <c r="N23" s="80"/>
      <c r="O23" s="80"/>
      <c r="P23" s="80"/>
      <c r="Q23" s="80"/>
      <c r="R23" s="80"/>
    </row>
    <row r="24" spans="1:18" x14ac:dyDescent="0.2">
      <c r="A24" s="96" t="s">
        <v>112</v>
      </c>
      <c r="B24" s="80"/>
      <c r="C24" s="80"/>
      <c r="D24" s="80"/>
      <c r="E24" s="80"/>
      <c r="F24" s="80"/>
      <c r="G24" s="80"/>
      <c r="H24" s="80"/>
      <c r="I24" s="80"/>
      <c r="J24" s="80"/>
      <c r="K24" s="80"/>
      <c r="L24" s="80"/>
      <c r="M24" s="80"/>
      <c r="N24" s="80"/>
      <c r="O24" s="80"/>
      <c r="P24" s="80"/>
      <c r="Q24" s="80"/>
      <c r="R24" s="80"/>
    </row>
    <row r="25" spans="1:18" x14ac:dyDescent="0.2">
      <c r="A25" s="80"/>
      <c r="B25" s="80"/>
      <c r="C25" s="80"/>
      <c r="D25" s="80"/>
      <c r="E25" s="80"/>
      <c r="F25" s="80"/>
      <c r="G25" s="80"/>
      <c r="H25" s="80"/>
      <c r="I25" s="80"/>
      <c r="J25" s="80"/>
      <c r="K25" s="80"/>
      <c r="L25" s="80"/>
      <c r="M25" s="80"/>
      <c r="N25" s="80"/>
      <c r="O25" s="80"/>
      <c r="P25" s="80"/>
      <c r="Q25" s="80"/>
      <c r="R25" s="80"/>
    </row>
    <row r="26" spans="1:18" x14ac:dyDescent="0.2">
      <c r="A26" s="104" t="s">
        <v>131</v>
      </c>
      <c r="B26" s="80"/>
      <c r="C26" s="80"/>
      <c r="D26" s="80"/>
      <c r="E26" s="80"/>
      <c r="F26" s="80"/>
      <c r="G26" s="80"/>
      <c r="H26" s="80"/>
      <c r="I26" s="80"/>
      <c r="J26" s="80"/>
      <c r="K26" s="80"/>
      <c r="L26" s="80"/>
      <c r="M26" s="80"/>
      <c r="N26" s="80"/>
      <c r="O26" s="80"/>
      <c r="P26" s="80"/>
      <c r="Q26" s="80"/>
      <c r="R26" s="80"/>
    </row>
    <row r="27" spans="1:18" x14ac:dyDescent="0.2">
      <c r="A27" s="104" t="s">
        <v>132</v>
      </c>
      <c r="B27" s="80"/>
      <c r="C27" s="80"/>
      <c r="D27" s="80"/>
      <c r="E27" s="80"/>
      <c r="F27" s="80"/>
      <c r="G27" s="80"/>
      <c r="H27" s="80"/>
      <c r="I27" s="80"/>
      <c r="J27" s="80"/>
      <c r="K27" s="80"/>
      <c r="L27" s="80"/>
      <c r="M27" s="80"/>
      <c r="N27" s="80"/>
      <c r="O27" s="80"/>
      <c r="P27" s="80"/>
      <c r="Q27" s="80"/>
      <c r="R27" s="80"/>
    </row>
    <row r="28" spans="1:18" x14ac:dyDescent="0.2">
      <c r="A28" s="97"/>
      <c r="B28" s="80"/>
      <c r="C28" s="80"/>
      <c r="D28" s="80"/>
      <c r="E28" s="80"/>
      <c r="F28" s="80"/>
      <c r="G28" s="80"/>
      <c r="H28" s="80"/>
      <c r="I28" s="80"/>
      <c r="J28" s="80"/>
      <c r="K28" s="80"/>
      <c r="L28" s="80"/>
      <c r="M28" s="80"/>
      <c r="N28" s="80"/>
      <c r="O28" s="80"/>
      <c r="P28" s="80"/>
      <c r="Q28" s="80"/>
      <c r="R28" s="80"/>
    </row>
    <row r="29" spans="1:18" x14ac:dyDescent="0.2">
      <c r="A29" s="96" t="s">
        <v>114</v>
      </c>
      <c r="B29" s="80"/>
      <c r="C29" s="80"/>
      <c r="D29" s="80"/>
      <c r="E29" s="80"/>
      <c r="F29" s="80"/>
      <c r="G29" s="80"/>
      <c r="H29" s="80"/>
      <c r="I29" s="80"/>
      <c r="J29" s="80"/>
      <c r="K29" s="80"/>
      <c r="L29" s="80"/>
      <c r="M29" s="80"/>
      <c r="N29" s="80"/>
      <c r="O29" s="80"/>
      <c r="P29" s="80"/>
      <c r="Q29" s="80"/>
      <c r="R29" s="80"/>
    </row>
    <row r="30" spans="1:18" x14ac:dyDescent="0.2">
      <c r="A30" s="80"/>
      <c r="B30" s="80"/>
      <c r="C30" s="80"/>
      <c r="D30" s="80"/>
      <c r="E30" s="80"/>
      <c r="F30" s="80"/>
      <c r="G30" s="80"/>
      <c r="H30" s="80"/>
      <c r="I30" s="80"/>
      <c r="J30" s="80"/>
      <c r="K30" s="80"/>
      <c r="L30" s="80"/>
      <c r="M30" s="80"/>
      <c r="N30" s="80"/>
      <c r="O30" s="80"/>
      <c r="P30" s="80"/>
      <c r="Q30" s="80"/>
      <c r="R30" s="80"/>
    </row>
    <row r="31" spans="1:18" x14ac:dyDescent="0.2">
      <c r="A31" s="104" t="s">
        <v>133</v>
      </c>
      <c r="B31" s="80"/>
      <c r="C31" s="80"/>
      <c r="D31" s="80"/>
      <c r="E31" s="80"/>
      <c r="F31" s="80"/>
      <c r="G31" s="80"/>
      <c r="H31" s="80"/>
      <c r="I31" s="80"/>
      <c r="J31" s="80"/>
      <c r="K31" s="80"/>
      <c r="L31" s="80"/>
      <c r="M31" s="80"/>
      <c r="N31" s="80"/>
      <c r="O31" s="80"/>
      <c r="P31" s="80"/>
      <c r="Q31" s="80"/>
      <c r="R31" s="80"/>
    </row>
    <row r="32" spans="1:18" x14ac:dyDescent="0.2">
      <c r="A32" s="104" t="s">
        <v>134</v>
      </c>
      <c r="B32" s="80"/>
      <c r="C32" s="80"/>
      <c r="D32" s="80"/>
      <c r="E32" s="80"/>
      <c r="F32" s="80"/>
      <c r="G32" s="80"/>
      <c r="H32" s="80"/>
      <c r="I32" s="80"/>
      <c r="J32" s="80"/>
      <c r="K32" s="80"/>
      <c r="L32" s="80"/>
      <c r="M32" s="80"/>
      <c r="N32" s="80"/>
      <c r="O32" s="80"/>
      <c r="P32" s="80"/>
      <c r="Q32" s="80"/>
      <c r="R32" s="80"/>
    </row>
    <row r="33" spans="1:18" x14ac:dyDescent="0.2">
      <c r="A33" s="97"/>
      <c r="B33" s="80"/>
      <c r="C33" s="80"/>
      <c r="D33" s="80"/>
      <c r="E33" s="80"/>
      <c r="F33" s="80"/>
      <c r="G33" s="80"/>
      <c r="H33" s="80"/>
      <c r="I33" s="80"/>
      <c r="J33" s="80"/>
      <c r="K33" s="80"/>
      <c r="L33" s="80"/>
      <c r="M33" s="80"/>
      <c r="N33" s="80"/>
      <c r="O33" s="80"/>
      <c r="P33" s="80"/>
      <c r="Q33" s="80"/>
      <c r="R33" s="80"/>
    </row>
    <row r="34" spans="1:18" x14ac:dyDescent="0.2">
      <c r="A34" s="96" t="s">
        <v>115</v>
      </c>
      <c r="B34" s="80"/>
      <c r="C34" s="80"/>
      <c r="D34" s="80"/>
      <c r="E34" s="80"/>
      <c r="F34" s="80"/>
      <c r="G34" s="80"/>
      <c r="H34" s="80"/>
      <c r="I34" s="80"/>
      <c r="J34" s="80"/>
      <c r="K34" s="80"/>
      <c r="L34" s="80"/>
      <c r="M34" s="80"/>
      <c r="N34" s="80"/>
      <c r="O34" s="80"/>
      <c r="P34" s="80"/>
      <c r="Q34" s="80"/>
      <c r="R34" s="80"/>
    </row>
    <row r="35" spans="1:18" x14ac:dyDescent="0.2">
      <c r="A35" s="80"/>
      <c r="B35" s="80"/>
      <c r="C35" s="80"/>
      <c r="D35" s="80"/>
      <c r="E35" s="80"/>
      <c r="F35" s="80"/>
      <c r="G35" s="80"/>
      <c r="H35" s="80"/>
      <c r="I35" s="80"/>
      <c r="J35" s="80"/>
      <c r="K35" s="80"/>
      <c r="L35" s="80"/>
      <c r="M35" s="80"/>
      <c r="N35" s="80"/>
      <c r="O35" s="80"/>
      <c r="P35" s="80"/>
      <c r="Q35" s="80"/>
      <c r="R35" s="80"/>
    </row>
    <row r="36" spans="1:18" x14ac:dyDescent="0.2">
      <c r="A36" s="104" t="s">
        <v>135</v>
      </c>
      <c r="B36" s="80"/>
      <c r="C36" s="80"/>
      <c r="D36" s="80"/>
      <c r="E36" s="80"/>
      <c r="F36" s="80"/>
      <c r="G36" s="80"/>
      <c r="H36" s="80"/>
      <c r="I36" s="80"/>
      <c r="J36" s="80"/>
      <c r="K36" s="80"/>
      <c r="L36" s="80"/>
      <c r="M36" s="80"/>
      <c r="N36" s="80"/>
      <c r="O36" s="80"/>
      <c r="P36" s="80"/>
      <c r="Q36" s="80"/>
      <c r="R36" s="80"/>
    </row>
    <row r="37" spans="1:18" s="77" customFormat="1" x14ac:dyDescent="0.2">
      <c r="A37" s="104" t="s">
        <v>136</v>
      </c>
      <c r="B37" s="80"/>
      <c r="C37" s="80"/>
      <c r="D37" s="80"/>
      <c r="E37" s="80"/>
      <c r="F37" s="80"/>
      <c r="G37" s="80"/>
      <c r="H37" s="80"/>
      <c r="I37" s="80"/>
      <c r="J37" s="80"/>
      <c r="K37" s="80"/>
      <c r="L37" s="80"/>
      <c r="M37" s="80"/>
      <c r="N37" s="80"/>
      <c r="O37" s="80"/>
      <c r="P37" s="80"/>
      <c r="Q37" s="80"/>
      <c r="R37" s="80"/>
    </row>
    <row r="38" spans="1:18" s="77" customFormat="1" x14ac:dyDescent="0.2">
      <c r="A38" s="97"/>
      <c r="B38" s="80"/>
      <c r="C38" s="80"/>
      <c r="D38" s="80"/>
      <c r="E38" s="80"/>
      <c r="F38" s="80"/>
      <c r="G38" s="80"/>
      <c r="H38" s="80"/>
      <c r="I38" s="80"/>
      <c r="J38" s="80"/>
      <c r="K38" s="80"/>
      <c r="L38" s="80"/>
      <c r="M38" s="80"/>
      <c r="N38" s="80"/>
      <c r="O38" s="80"/>
      <c r="P38" s="80"/>
      <c r="Q38" s="80"/>
      <c r="R38" s="80"/>
    </row>
    <row r="39" spans="1:18" s="77" customFormat="1" x14ac:dyDescent="0.2">
      <c r="A39" s="96" t="s">
        <v>117</v>
      </c>
      <c r="B39" s="80"/>
      <c r="C39" s="80"/>
      <c r="D39" s="80"/>
      <c r="E39" s="80"/>
      <c r="F39" s="80"/>
      <c r="G39" s="80"/>
      <c r="H39" s="80"/>
      <c r="I39" s="80"/>
      <c r="J39" s="80"/>
      <c r="K39" s="80"/>
      <c r="L39" s="80"/>
      <c r="M39" s="80"/>
      <c r="N39" s="80"/>
      <c r="O39" s="80"/>
      <c r="P39" s="80"/>
      <c r="Q39" s="80"/>
      <c r="R39" s="80"/>
    </row>
    <row r="40" spans="1:18" s="77" customFormat="1" x14ac:dyDescent="0.2">
      <c r="A40" s="97"/>
      <c r="B40" s="80"/>
      <c r="C40" s="80"/>
      <c r="D40" s="80"/>
      <c r="E40" s="80"/>
      <c r="F40" s="80"/>
      <c r="G40" s="80"/>
      <c r="H40" s="80"/>
      <c r="I40" s="80"/>
      <c r="J40" s="80"/>
      <c r="K40" s="80"/>
      <c r="L40" s="80"/>
      <c r="M40" s="80"/>
      <c r="N40" s="80"/>
      <c r="O40" s="80"/>
      <c r="P40" s="80"/>
      <c r="Q40" s="80"/>
      <c r="R40" s="80"/>
    </row>
    <row r="41" spans="1:18" x14ac:dyDescent="0.2">
      <c r="A41" s="104" t="s">
        <v>137</v>
      </c>
      <c r="B41" s="80"/>
      <c r="C41" s="80"/>
      <c r="D41" s="80"/>
      <c r="E41" s="80"/>
      <c r="F41" s="80"/>
      <c r="G41" s="80"/>
      <c r="H41" s="80"/>
      <c r="I41" s="80"/>
      <c r="J41" s="80"/>
      <c r="K41" s="80"/>
      <c r="L41" s="80"/>
      <c r="M41" s="80"/>
      <c r="N41" s="80"/>
      <c r="O41" s="80"/>
      <c r="P41" s="80"/>
      <c r="Q41" s="80"/>
      <c r="R41" s="80"/>
    </row>
    <row r="42" spans="1:18" x14ac:dyDescent="0.2">
      <c r="A42" s="84"/>
      <c r="B42" s="84"/>
      <c r="C42" s="84"/>
      <c r="D42" s="84"/>
      <c r="E42" s="84"/>
      <c r="F42" s="84"/>
      <c r="G42" s="84"/>
      <c r="H42" s="84"/>
      <c r="I42" s="84"/>
      <c r="J42" s="84"/>
      <c r="K42" s="84"/>
      <c r="L42" s="84"/>
      <c r="M42" s="84"/>
      <c r="N42" s="80"/>
      <c r="O42" s="80"/>
      <c r="P42" s="80"/>
      <c r="Q42" s="80"/>
      <c r="R42" s="80"/>
    </row>
    <row r="43" spans="1:18" x14ac:dyDescent="0.2">
      <c r="A43" s="80"/>
      <c r="B43" s="80"/>
      <c r="C43" s="80"/>
      <c r="D43" s="80"/>
      <c r="E43" s="80"/>
      <c r="F43" s="80"/>
      <c r="G43" s="80"/>
      <c r="H43" s="80"/>
      <c r="I43" s="80"/>
      <c r="J43" s="80"/>
      <c r="K43" s="80"/>
      <c r="L43" s="80"/>
      <c r="M43" s="80"/>
      <c r="N43" s="80"/>
      <c r="O43" s="80"/>
      <c r="P43" s="80"/>
      <c r="Q43" s="80"/>
      <c r="R43" s="80"/>
    </row>
    <row r="44" spans="1:18" ht="15.75" x14ac:dyDescent="0.25">
      <c r="A44" s="118" t="s">
        <v>116</v>
      </c>
      <c r="B44" s="80"/>
      <c r="C44" s="80"/>
      <c r="D44" s="80"/>
      <c r="E44" s="80"/>
      <c r="F44" s="80"/>
      <c r="G44" s="80"/>
      <c r="H44" s="80"/>
      <c r="I44" s="80"/>
      <c r="J44" s="80"/>
      <c r="K44" s="80"/>
      <c r="L44" s="80"/>
      <c r="M44" s="80"/>
      <c r="N44" s="80"/>
      <c r="O44" s="80"/>
      <c r="P44" s="80"/>
      <c r="Q44" s="80"/>
      <c r="R44" s="80"/>
    </row>
    <row r="45" spans="1:18" x14ac:dyDescent="0.2">
      <c r="A45" s="80"/>
      <c r="B45" s="80"/>
      <c r="C45" s="80"/>
      <c r="D45" s="80"/>
      <c r="E45" s="80"/>
      <c r="F45" s="80"/>
      <c r="G45" s="80"/>
      <c r="H45" s="80"/>
      <c r="I45" s="80"/>
      <c r="J45" s="80"/>
      <c r="K45" s="80"/>
      <c r="L45" s="80"/>
      <c r="M45" s="80"/>
      <c r="N45" s="80"/>
      <c r="O45" s="80"/>
      <c r="P45" s="80"/>
      <c r="Q45" s="80"/>
      <c r="R45" s="80"/>
    </row>
    <row r="46" spans="1:18" ht="15.75" x14ac:dyDescent="0.25">
      <c r="A46" s="98"/>
      <c r="B46" s="80"/>
      <c r="C46" s="80"/>
      <c r="D46" s="80"/>
      <c r="E46" s="80"/>
      <c r="F46" s="80"/>
      <c r="G46" s="80"/>
      <c r="H46" s="80"/>
      <c r="I46" s="80"/>
      <c r="J46" s="80"/>
      <c r="K46" s="80"/>
      <c r="L46" s="80"/>
      <c r="M46" s="80"/>
      <c r="N46" s="80"/>
      <c r="O46" s="80"/>
      <c r="P46" s="80"/>
      <c r="Q46" s="80"/>
      <c r="R46" s="80"/>
    </row>
    <row r="47" spans="1:18" x14ac:dyDescent="0.2">
      <c r="A47" s="80"/>
      <c r="B47" s="80"/>
      <c r="C47" s="80"/>
      <c r="D47" s="80"/>
      <c r="E47" s="80"/>
      <c r="F47" s="80"/>
      <c r="G47" s="80"/>
      <c r="H47" s="80"/>
      <c r="I47" s="80"/>
      <c r="J47" s="80"/>
      <c r="K47" s="80"/>
      <c r="L47" s="80"/>
      <c r="M47" s="80"/>
      <c r="N47" s="80"/>
      <c r="O47" s="80"/>
      <c r="P47" s="80"/>
      <c r="Q47" s="80"/>
      <c r="R47" s="80"/>
    </row>
    <row r="48" spans="1:18" x14ac:dyDescent="0.2">
      <c r="A48" s="96"/>
      <c r="B48" s="80"/>
      <c r="C48" s="80"/>
      <c r="D48" s="80"/>
      <c r="E48" s="80"/>
      <c r="F48" s="80"/>
      <c r="G48" s="80"/>
      <c r="H48" s="80"/>
      <c r="I48" s="80"/>
      <c r="J48" s="80"/>
      <c r="K48" s="80"/>
      <c r="L48" s="80"/>
      <c r="M48" s="80"/>
      <c r="N48" s="80"/>
      <c r="O48" s="80"/>
      <c r="P48" s="80"/>
      <c r="Q48" s="80"/>
      <c r="R48" s="80"/>
    </row>
    <row r="49" spans="1:18" x14ac:dyDescent="0.2">
      <c r="A49" s="80"/>
      <c r="B49" s="80"/>
      <c r="C49" s="80"/>
      <c r="D49" s="80"/>
      <c r="E49" s="80"/>
      <c r="F49" s="80"/>
      <c r="G49" s="80"/>
      <c r="H49" s="80"/>
      <c r="I49" s="80"/>
      <c r="J49" s="80"/>
      <c r="K49" s="80"/>
      <c r="L49" s="80"/>
      <c r="M49" s="80"/>
      <c r="N49" s="80"/>
      <c r="O49" s="80"/>
      <c r="P49" s="80"/>
      <c r="Q49" s="80"/>
      <c r="R49" s="80"/>
    </row>
    <row r="50" spans="1:18" x14ac:dyDescent="0.2">
      <c r="A50" s="99"/>
      <c r="B50" s="80"/>
      <c r="C50" s="80"/>
      <c r="D50" s="80"/>
      <c r="E50" s="80"/>
      <c r="F50" s="80"/>
      <c r="G50" s="80"/>
      <c r="H50" s="80"/>
      <c r="I50" s="80"/>
      <c r="J50" s="80"/>
      <c r="K50" s="80"/>
      <c r="L50" s="80"/>
      <c r="M50" s="80"/>
      <c r="N50" s="80"/>
      <c r="O50" s="80"/>
      <c r="P50" s="80"/>
      <c r="Q50" s="80"/>
      <c r="R50" s="80"/>
    </row>
    <row r="51" spans="1:18" x14ac:dyDescent="0.2">
      <c r="A51" s="100"/>
      <c r="B51" s="88"/>
      <c r="C51" s="88"/>
      <c r="D51" s="88"/>
      <c r="E51" s="88"/>
      <c r="F51" s="88"/>
      <c r="G51" s="88"/>
      <c r="H51" s="88"/>
      <c r="I51" s="88"/>
      <c r="J51" s="88"/>
      <c r="K51" s="88"/>
      <c r="L51" s="88"/>
      <c r="M51" s="88"/>
      <c r="N51" s="88"/>
      <c r="O51" s="88"/>
      <c r="P51" s="88"/>
      <c r="Q51" s="88"/>
      <c r="R51" s="88"/>
    </row>
    <row r="52" spans="1:18" x14ac:dyDescent="0.2">
      <c r="A52" s="100"/>
      <c r="B52" s="88"/>
      <c r="C52" s="88"/>
      <c r="D52" s="88"/>
      <c r="E52" s="88"/>
      <c r="F52" s="88"/>
      <c r="G52" s="88"/>
      <c r="H52" s="88"/>
      <c r="I52" s="88"/>
      <c r="J52" s="88"/>
      <c r="K52" s="88"/>
      <c r="L52" s="88"/>
      <c r="M52" s="88"/>
      <c r="N52" s="88"/>
      <c r="O52" s="88"/>
      <c r="P52" s="88"/>
      <c r="Q52" s="88"/>
      <c r="R52" s="88"/>
    </row>
    <row r="53" spans="1:18" x14ac:dyDescent="0.2">
      <c r="A53" s="99"/>
      <c r="B53" s="80"/>
      <c r="C53" s="80"/>
      <c r="D53" s="80"/>
      <c r="E53" s="80"/>
      <c r="F53" s="80"/>
      <c r="G53" s="80"/>
      <c r="H53" s="80"/>
      <c r="I53" s="80"/>
      <c r="J53" s="80"/>
      <c r="K53" s="80"/>
      <c r="L53" s="80"/>
      <c r="M53" s="80"/>
      <c r="N53" s="80"/>
      <c r="O53" s="80"/>
      <c r="P53" s="80"/>
      <c r="Q53" s="80"/>
      <c r="R53" s="80"/>
    </row>
    <row r="54" spans="1:18" x14ac:dyDescent="0.2">
      <c r="A54" s="100"/>
      <c r="B54" s="80"/>
      <c r="C54" s="80"/>
      <c r="D54" s="80"/>
      <c r="E54" s="80"/>
      <c r="F54" s="80"/>
      <c r="G54" s="80"/>
      <c r="H54" s="80"/>
      <c r="I54" s="80"/>
      <c r="J54" s="80"/>
      <c r="K54" s="80"/>
      <c r="L54" s="80"/>
      <c r="M54" s="80"/>
      <c r="N54" s="80"/>
      <c r="O54" s="80"/>
      <c r="P54" s="80"/>
      <c r="Q54" s="80"/>
      <c r="R54" s="80"/>
    </row>
    <row r="55" spans="1:18" x14ac:dyDescent="0.2">
      <c r="A55" s="100"/>
      <c r="B55" s="88"/>
      <c r="C55" s="88"/>
      <c r="D55" s="88"/>
      <c r="E55" s="88"/>
      <c r="F55" s="88"/>
      <c r="G55" s="88"/>
      <c r="H55" s="88"/>
      <c r="I55" s="88"/>
      <c r="J55" s="88"/>
      <c r="K55" s="88"/>
      <c r="L55" s="88"/>
      <c r="M55" s="88"/>
      <c r="N55" s="88"/>
      <c r="O55" s="88"/>
      <c r="P55" s="88"/>
      <c r="Q55" s="88"/>
      <c r="R55" s="88"/>
    </row>
    <row r="56" spans="1:18" x14ac:dyDescent="0.2">
      <c r="A56" s="99"/>
      <c r="B56" s="80"/>
      <c r="C56" s="80"/>
      <c r="D56" s="80"/>
      <c r="E56" s="80"/>
      <c r="F56" s="80"/>
      <c r="G56" s="80"/>
      <c r="H56" s="80"/>
      <c r="I56" s="80"/>
      <c r="J56" s="80"/>
      <c r="K56" s="80"/>
      <c r="L56" s="80"/>
      <c r="M56" s="80"/>
      <c r="N56" s="80"/>
      <c r="O56" s="80"/>
      <c r="P56" s="80"/>
      <c r="Q56" s="80"/>
      <c r="R56" s="80"/>
    </row>
    <row r="57" spans="1:18" x14ac:dyDescent="0.2">
      <c r="A57" s="100"/>
      <c r="B57" s="80"/>
      <c r="C57" s="80"/>
      <c r="D57" s="80"/>
      <c r="E57" s="80"/>
      <c r="F57" s="80"/>
      <c r="G57" s="80"/>
      <c r="H57" s="80"/>
      <c r="I57" s="80"/>
      <c r="J57" s="80"/>
      <c r="K57" s="80"/>
      <c r="L57" s="80"/>
      <c r="M57" s="80"/>
      <c r="N57" s="80"/>
      <c r="O57" s="80"/>
      <c r="P57" s="80"/>
      <c r="Q57" s="80"/>
      <c r="R57" s="80"/>
    </row>
    <row r="58" spans="1:18" x14ac:dyDescent="0.2">
      <c r="A58" s="100"/>
      <c r="B58" s="88"/>
      <c r="C58" s="88"/>
      <c r="D58" s="88"/>
      <c r="E58" s="88"/>
      <c r="F58" s="88"/>
      <c r="G58" s="88"/>
      <c r="H58" s="88"/>
      <c r="I58" s="88"/>
      <c r="J58" s="88"/>
      <c r="K58" s="88"/>
      <c r="L58" s="88"/>
      <c r="M58" s="88"/>
      <c r="N58" s="88"/>
      <c r="O58" s="88"/>
      <c r="P58" s="88"/>
      <c r="Q58" s="88"/>
      <c r="R58" s="88"/>
    </row>
    <row r="59" spans="1:18" x14ac:dyDescent="0.2">
      <c r="A59" s="99"/>
      <c r="B59" s="80"/>
      <c r="C59" s="80"/>
      <c r="D59" s="80"/>
      <c r="E59" s="80"/>
      <c r="F59" s="80"/>
      <c r="G59" s="80"/>
      <c r="H59" s="80"/>
      <c r="I59" s="80"/>
      <c r="J59" s="80"/>
      <c r="K59" s="80"/>
      <c r="L59" s="80"/>
      <c r="M59" s="80"/>
      <c r="N59" s="80"/>
      <c r="O59" s="80"/>
      <c r="P59" s="80"/>
      <c r="Q59" s="80"/>
      <c r="R59" s="80"/>
    </row>
    <row r="60" spans="1:18" x14ac:dyDescent="0.2">
      <c r="A60" s="100"/>
      <c r="B60" s="80"/>
      <c r="C60" s="80"/>
      <c r="D60" s="80"/>
      <c r="E60" s="80"/>
      <c r="F60" s="80"/>
      <c r="G60" s="80"/>
      <c r="H60" s="80"/>
      <c r="I60" s="80"/>
      <c r="J60" s="80"/>
      <c r="K60" s="80"/>
      <c r="L60" s="80"/>
      <c r="M60" s="80"/>
      <c r="N60" s="80"/>
      <c r="O60" s="80"/>
      <c r="P60" s="80"/>
      <c r="Q60" s="80"/>
      <c r="R60" s="80"/>
    </row>
    <row r="61" spans="1:18" x14ac:dyDescent="0.2">
      <c r="A61" s="100"/>
      <c r="B61" s="80"/>
      <c r="C61" s="80"/>
      <c r="D61" s="80"/>
      <c r="E61" s="80"/>
      <c r="F61" s="80"/>
      <c r="G61" s="80"/>
      <c r="H61" s="80"/>
      <c r="I61" s="80"/>
      <c r="J61" s="80"/>
      <c r="K61" s="80"/>
      <c r="L61" s="80"/>
      <c r="M61" s="80"/>
      <c r="N61" s="80"/>
      <c r="O61" s="80"/>
      <c r="P61" s="80"/>
      <c r="Q61" s="80"/>
      <c r="R61" s="80"/>
    </row>
    <row r="62" spans="1:18" x14ac:dyDescent="0.2">
      <c r="A62" s="100"/>
      <c r="B62" s="80"/>
      <c r="C62" s="80"/>
      <c r="D62" s="80"/>
      <c r="E62" s="80"/>
      <c r="F62" s="80"/>
      <c r="G62" s="80"/>
      <c r="H62" s="80"/>
      <c r="I62" s="80"/>
      <c r="J62" s="80"/>
      <c r="K62" s="80"/>
      <c r="L62" s="80"/>
      <c r="M62" s="80"/>
      <c r="N62" s="80"/>
      <c r="O62" s="80"/>
      <c r="P62" s="80"/>
      <c r="Q62" s="80"/>
      <c r="R62" s="80"/>
    </row>
    <row r="63" spans="1:18" x14ac:dyDescent="0.2">
      <c r="A63" s="99"/>
      <c r="B63" s="80"/>
      <c r="C63" s="80"/>
      <c r="D63" s="80"/>
      <c r="E63" s="80"/>
      <c r="F63" s="80"/>
      <c r="G63" s="80"/>
      <c r="H63" s="80"/>
      <c r="I63" s="80"/>
      <c r="J63" s="80"/>
      <c r="K63" s="80"/>
      <c r="L63" s="80"/>
      <c r="M63" s="80"/>
      <c r="N63" s="80"/>
      <c r="O63" s="80"/>
      <c r="P63" s="80"/>
      <c r="Q63" s="80"/>
      <c r="R63" s="80"/>
    </row>
    <row r="64" spans="1:18" x14ac:dyDescent="0.2">
      <c r="A64" s="100"/>
      <c r="B64" s="80"/>
      <c r="C64" s="80"/>
      <c r="D64" s="80"/>
      <c r="E64" s="80"/>
      <c r="F64" s="80"/>
      <c r="G64" s="80"/>
      <c r="H64" s="80"/>
      <c r="I64" s="80"/>
      <c r="J64" s="80"/>
      <c r="K64" s="80"/>
      <c r="L64" s="80"/>
      <c r="M64" s="80"/>
      <c r="N64" s="80"/>
      <c r="O64" s="80"/>
      <c r="P64" s="80"/>
      <c r="Q64" s="80"/>
      <c r="R64" s="80"/>
    </row>
    <row r="65" spans="1:18" x14ac:dyDescent="0.2">
      <c r="A65" s="100"/>
      <c r="B65" s="80"/>
      <c r="C65" s="80"/>
      <c r="D65" s="80"/>
      <c r="E65" s="80"/>
      <c r="F65" s="80"/>
      <c r="G65" s="80"/>
      <c r="H65" s="80"/>
      <c r="I65" s="80"/>
      <c r="J65" s="80"/>
      <c r="K65" s="80"/>
      <c r="L65" s="80"/>
      <c r="M65" s="80"/>
      <c r="N65" s="80"/>
      <c r="O65" s="80"/>
      <c r="P65" s="80"/>
      <c r="Q65" s="80"/>
      <c r="R65" s="80"/>
    </row>
    <row r="66" spans="1:18" x14ac:dyDescent="0.2">
      <c r="A66" s="80"/>
      <c r="B66" s="80"/>
      <c r="C66" s="80"/>
      <c r="D66" s="80"/>
      <c r="E66" s="80"/>
      <c r="F66" s="80"/>
      <c r="G66" s="80"/>
      <c r="H66" s="80"/>
      <c r="I66" s="80"/>
      <c r="J66" s="80"/>
      <c r="K66" s="80"/>
      <c r="L66" s="80"/>
      <c r="M66" s="80"/>
      <c r="N66" s="80"/>
      <c r="O66" s="80"/>
      <c r="P66" s="80"/>
      <c r="Q66" s="80"/>
      <c r="R66" s="80"/>
    </row>
    <row r="67" spans="1:18" x14ac:dyDescent="0.2">
      <c r="A67" s="96"/>
      <c r="B67" s="80"/>
      <c r="C67" s="80"/>
      <c r="D67" s="80"/>
      <c r="E67" s="80"/>
      <c r="F67" s="80"/>
      <c r="G67" s="80"/>
      <c r="H67" s="80"/>
      <c r="I67" s="80"/>
      <c r="J67" s="80"/>
      <c r="K67" s="80"/>
      <c r="L67" s="80"/>
      <c r="M67" s="80"/>
      <c r="N67" s="80"/>
      <c r="O67" s="80"/>
      <c r="P67" s="80"/>
      <c r="Q67" s="80"/>
      <c r="R67" s="80"/>
    </row>
    <row r="68" spans="1:18" x14ac:dyDescent="0.2">
      <c r="A68" s="80"/>
      <c r="B68" s="80"/>
      <c r="C68" s="80"/>
      <c r="D68" s="80"/>
      <c r="E68" s="80"/>
      <c r="F68" s="80"/>
      <c r="G68" s="80"/>
      <c r="H68" s="80"/>
      <c r="I68" s="80"/>
      <c r="J68" s="80"/>
      <c r="K68" s="80"/>
      <c r="L68" s="80"/>
      <c r="M68" s="80"/>
      <c r="N68" s="80"/>
      <c r="O68" s="80"/>
      <c r="P68" s="80"/>
      <c r="Q68" s="80"/>
      <c r="R68" s="80"/>
    </row>
    <row r="69" spans="1:18" x14ac:dyDescent="0.2">
      <c r="A69" s="97"/>
      <c r="B69" s="80"/>
      <c r="C69" s="80"/>
      <c r="D69" s="80"/>
      <c r="E69" s="101"/>
      <c r="F69" s="80"/>
      <c r="G69" s="80"/>
      <c r="H69" s="80"/>
      <c r="I69" s="80"/>
      <c r="J69" s="80"/>
      <c r="K69" s="80"/>
      <c r="L69" s="80"/>
      <c r="M69" s="80"/>
      <c r="N69" s="80"/>
      <c r="O69" s="80"/>
      <c r="P69" s="80"/>
      <c r="Q69" s="80"/>
      <c r="R69" s="80"/>
    </row>
    <row r="70" spans="1:18" x14ac:dyDescent="0.2">
      <c r="A70" s="97"/>
      <c r="B70" s="80"/>
      <c r="C70" s="80"/>
      <c r="D70" s="80"/>
      <c r="E70" s="101"/>
      <c r="F70" s="80"/>
      <c r="G70" s="80"/>
      <c r="H70" s="80"/>
      <c r="I70" s="80"/>
      <c r="J70" s="80"/>
      <c r="K70" s="80"/>
      <c r="L70" s="80"/>
      <c r="M70" s="80"/>
      <c r="N70" s="80"/>
      <c r="O70" s="80"/>
      <c r="P70" s="80"/>
      <c r="Q70" s="80"/>
      <c r="R70" s="80"/>
    </row>
    <row r="71" spans="1:18" x14ac:dyDescent="0.2">
      <c r="A71" s="97"/>
      <c r="B71" s="80"/>
      <c r="C71" s="80"/>
      <c r="D71" s="80"/>
      <c r="E71" s="101"/>
      <c r="F71" s="80"/>
      <c r="G71" s="80"/>
      <c r="H71" s="80"/>
      <c r="I71" s="80"/>
      <c r="J71" s="80"/>
      <c r="K71" s="80"/>
      <c r="L71" s="80"/>
      <c r="M71" s="80"/>
      <c r="N71" s="80"/>
      <c r="O71" s="80"/>
      <c r="P71" s="80"/>
      <c r="Q71" s="80"/>
      <c r="R71" s="80"/>
    </row>
    <row r="72" spans="1:18" x14ac:dyDescent="0.2">
      <c r="A72" s="97"/>
      <c r="B72" s="80"/>
      <c r="C72" s="80"/>
      <c r="D72" s="80"/>
      <c r="E72" s="101"/>
      <c r="F72" s="80"/>
      <c r="G72" s="80"/>
      <c r="H72" s="80"/>
      <c r="I72" s="80"/>
      <c r="J72" s="80"/>
      <c r="K72" s="80"/>
      <c r="L72" s="80"/>
      <c r="M72" s="80"/>
      <c r="N72" s="80"/>
      <c r="O72" s="80"/>
      <c r="P72" s="80"/>
      <c r="Q72" s="80"/>
      <c r="R72" s="80"/>
    </row>
    <row r="73" spans="1:18" x14ac:dyDescent="0.2">
      <c r="A73" s="80"/>
      <c r="B73" s="80"/>
      <c r="C73" s="80"/>
      <c r="D73" s="80"/>
      <c r="E73" s="101"/>
      <c r="F73" s="80"/>
      <c r="G73" s="80"/>
      <c r="H73" s="80"/>
      <c r="I73" s="80"/>
      <c r="J73" s="80"/>
      <c r="K73" s="80"/>
      <c r="L73" s="80"/>
      <c r="M73" s="80"/>
      <c r="N73" s="80"/>
      <c r="O73" s="80"/>
      <c r="P73" s="80"/>
      <c r="Q73" s="80"/>
      <c r="R73" s="80"/>
    </row>
    <row r="74" spans="1:18" x14ac:dyDescent="0.2">
      <c r="A74" s="96"/>
      <c r="B74" s="80"/>
      <c r="C74" s="80"/>
      <c r="D74" s="80"/>
      <c r="E74" s="101"/>
      <c r="F74" s="80"/>
      <c r="G74" s="80"/>
      <c r="H74" s="80"/>
      <c r="I74" s="80"/>
      <c r="J74" s="80"/>
      <c r="K74" s="80"/>
      <c r="L74" s="80"/>
      <c r="M74" s="80"/>
      <c r="N74" s="80"/>
      <c r="O74" s="80"/>
      <c r="P74" s="80"/>
      <c r="Q74" s="80"/>
      <c r="R74" s="80"/>
    </row>
    <row r="75" spans="1:18" x14ac:dyDescent="0.2">
      <c r="A75" s="80"/>
      <c r="B75" s="80"/>
      <c r="C75" s="80"/>
      <c r="D75" s="80"/>
      <c r="E75" s="80"/>
      <c r="F75" s="80"/>
      <c r="G75" s="80"/>
      <c r="H75" s="80"/>
      <c r="I75" s="80"/>
      <c r="J75" s="80"/>
      <c r="K75" s="80"/>
      <c r="L75" s="80"/>
      <c r="M75" s="80"/>
      <c r="N75" s="80"/>
      <c r="O75" s="80"/>
      <c r="P75" s="80"/>
      <c r="Q75" s="80"/>
      <c r="R75" s="80"/>
    </row>
    <row r="76" spans="1:18" x14ac:dyDescent="0.2">
      <c r="A76" s="99"/>
      <c r="B76" s="80"/>
      <c r="C76" s="80"/>
      <c r="D76" s="80"/>
      <c r="E76" s="101"/>
      <c r="F76" s="80"/>
      <c r="G76" s="80"/>
      <c r="H76" s="80"/>
      <c r="I76" s="80"/>
      <c r="J76" s="80"/>
      <c r="K76" s="80"/>
      <c r="L76" s="80"/>
      <c r="M76" s="80"/>
      <c r="N76" s="80"/>
      <c r="O76" s="80"/>
      <c r="P76" s="80"/>
      <c r="Q76" s="80"/>
      <c r="R76" s="80"/>
    </row>
    <row r="77" spans="1:18" x14ac:dyDescent="0.2">
      <c r="A77" s="100"/>
      <c r="B77" s="80"/>
      <c r="C77" s="80"/>
      <c r="D77" s="80"/>
      <c r="E77" s="101"/>
      <c r="F77" s="80"/>
      <c r="G77" s="80"/>
      <c r="H77" s="80"/>
      <c r="I77" s="80"/>
      <c r="J77" s="80"/>
      <c r="K77" s="80"/>
      <c r="L77" s="80"/>
      <c r="M77" s="80"/>
      <c r="N77" s="80"/>
      <c r="O77" s="80"/>
      <c r="P77" s="80"/>
      <c r="Q77" s="80"/>
      <c r="R77" s="80"/>
    </row>
    <row r="78" spans="1:18" x14ac:dyDescent="0.2">
      <c r="A78" s="100"/>
      <c r="B78" s="80"/>
      <c r="C78" s="80"/>
      <c r="D78" s="80"/>
      <c r="E78" s="101"/>
      <c r="F78" s="80"/>
      <c r="G78" s="80"/>
      <c r="H78" s="80"/>
      <c r="I78" s="80"/>
      <c r="J78" s="80"/>
      <c r="K78" s="80"/>
      <c r="L78" s="80"/>
      <c r="M78" s="80"/>
      <c r="N78" s="80"/>
      <c r="O78" s="80"/>
      <c r="P78" s="80"/>
      <c r="Q78" s="80"/>
      <c r="R78" s="80"/>
    </row>
    <row r="79" spans="1:18" x14ac:dyDescent="0.2">
      <c r="A79" s="100"/>
      <c r="B79" s="80"/>
      <c r="C79" s="80"/>
      <c r="D79" s="80"/>
      <c r="E79" s="101"/>
      <c r="F79" s="80"/>
      <c r="G79" s="80"/>
      <c r="H79" s="80"/>
      <c r="I79" s="80"/>
      <c r="J79" s="80"/>
      <c r="K79" s="80"/>
      <c r="L79" s="80"/>
      <c r="M79" s="80"/>
      <c r="N79" s="80"/>
      <c r="O79" s="80"/>
      <c r="P79" s="80"/>
      <c r="Q79" s="80"/>
      <c r="R79" s="80"/>
    </row>
    <row r="80" spans="1:18" x14ac:dyDescent="0.2">
      <c r="A80" s="100"/>
      <c r="B80" s="80"/>
      <c r="C80" s="80"/>
      <c r="D80" s="80"/>
      <c r="E80" s="101"/>
      <c r="F80" s="80"/>
      <c r="G80" s="80"/>
      <c r="H80" s="80"/>
      <c r="I80" s="80"/>
      <c r="J80" s="80"/>
      <c r="K80" s="80"/>
      <c r="L80" s="80"/>
      <c r="M80" s="80"/>
      <c r="N80" s="80"/>
      <c r="O80" s="80"/>
      <c r="P80" s="80"/>
      <c r="Q80" s="80"/>
      <c r="R80" s="80"/>
    </row>
    <row r="81" spans="1:18" x14ac:dyDescent="0.2">
      <c r="A81" s="100"/>
      <c r="B81" s="80"/>
      <c r="C81" s="80"/>
      <c r="D81" s="80"/>
      <c r="E81" s="101"/>
      <c r="F81" s="80"/>
      <c r="G81" s="80"/>
      <c r="H81" s="80"/>
      <c r="I81" s="80"/>
      <c r="J81" s="80"/>
      <c r="K81" s="80"/>
      <c r="L81" s="80"/>
      <c r="M81" s="80"/>
      <c r="N81" s="80"/>
      <c r="O81" s="80"/>
      <c r="P81" s="80"/>
      <c r="Q81" s="80"/>
      <c r="R81" s="80"/>
    </row>
    <row r="82" spans="1:18" x14ac:dyDescent="0.2">
      <c r="A82" s="100"/>
      <c r="B82" s="80"/>
      <c r="C82" s="80"/>
      <c r="D82" s="80"/>
      <c r="E82" s="101"/>
      <c r="F82" s="80"/>
      <c r="G82" s="80"/>
      <c r="H82" s="80"/>
      <c r="I82" s="80"/>
      <c r="J82" s="80"/>
      <c r="K82" s="80"/>
      <c r="L82" s="80"/>
      <c r="M82" s="80"/>
      <c r="N82" s="80"/>
      <c r="O82" s="80"/>
      <c r="P82" s="80"/>
      <c r="Q82" s="80"/>
      <c r="R82" s="80"/>
    </row>
    <row r="83" spans="1:18" x14ac:dyDescent="0.2">
      <c r="A83" s="100"/>
      <c r="B83" s="80"/>
      <c r="C83" s="80"/>
      <c r="D83" s="80"/>
      <c r="E83" s="101"/>
      <c r="F83" s="80"/>
      <c r="G83" s="80"/>
      <c r="H83" s="80"/>
      <c r="I83" s="80"/>
      <c r="J83" s="80"/>
      <c r="K83" s="80"/>
      <c r="L83" s="80"/>
      <c r="M83" s="80"/>
      <c r="N83" s="80"/>
      <c r="O83" s="80"/>
      <c r="P83" s="80"/>
      <c r="Q83" s="80"/>
      <c r="R83" s="80"/>
    </row>
    <row r="84" spans="1:18" x14ac:dyDescent="0.2">
      <c r="A84" s="100"/>
      <c r="B84" s="80"/>
      <c r="C84" s="80"/>
      <c r="D84" s="80"/>
      <c r="E84" s="101"/>
      <c r="F84" s="80"/>
      <c r="G84" s="80"/>
      <c r="H84" s="80"/>
      <c r="I84" s="80"/>
      <c r="J84" s="80"/>
      <c r="K84" s="80"/>
      <c r="L84" s="80"/>
      <c r="M84" s="80"/>
      <c r="N84" s="80"/>
      <c r="O84" s="80"/>
      <c r="P84" s="80"/>
      <c r="Q84" s="80"/>
      <c r="R84" s="80"/>
    </row>
    <row r="85" spans="1:18" x14ac:dyDescent="0.2">
      <c r="A85" s="99"/>
      <c r="B85" s="80"/>
      <c r="C85" s="80"/>
      <c r="D85" s="80"/>
      <c r="E85" s="101"/>
      <c r="F85" s="80"/>
      <c r="G85" s="80"/>
      <c r="H85" s="80"/>
      <c r="I85" s="80"/>
      <c r="J85" s="80"/>
      <c r="K85" s="80"/>
      <c r="L85" s="80"/>
      <c r="M85" s="80"/>
      <c r="N85" s="80"/>
      <c r="O85" s="80"/>
      <c r="P85" s="80"/>
      <c r="Q85" s="80"/>
      <c r="R85" s="80"/>
    </row>
    <row r="86" spans="1:18" x14ac:dyDescent="0.2">
      <c r="A86" s="100"/>
      <c r="B86" s="80"/>
      <c r="C86" s="80"/>
      <c r="D86" s="80"/>
      <c r="E86" s="101"/>
      <c r="F86" s="80"/>
      <c r="G86" s="80"/>
      <c r="H86" s="80"/>
      <c r="I86" s="80"/>
      <c r="J86" s="80"/>
      <c r="K86" s="80"/>
      <c r="L86" s="80"/>
      <c r="M86" s="80"/>
      <c r="N86" s="80"/>
      <c r="O86" s="80"/>
      <c r="P86" s="80"/>
      <c r="Q86" s="80"/>
      <c r="R86" s="80"/>
    </row>
    <row r="87" spans="1:18" x14ac:dyDescent="0.2">
      <c r="A87" s="100"/>
      <c r="B87" s="80"/>
      <c r="C87" s="80"/>
      <c r="D87" s="80"/>
      <c r="E87" s="101"/>
      <c r="F87" s="80"/>
      <c r="G87" s="80"/>
      <c r="H87" s="80"/>
      <c r="I87" s="80"/>
      <c r="J87" s="80"/>
      <c r="K87" s="80"/>
      <c r="L87" s="80"/>
      <c r="M87" s="80"/>
      <c r="N87" s="80"/>
      <c r="O87" s="80"/>
      <c r="P87" s="80"/>
      <c r="Q87" s="80"/>
      <c r="R87" s="80"/>
    </row>
    <row r="88" spans="1:18" x14ac:dyDescent="0.2">
      <c r="A88" s="100"/>
      <c r="B88" s="80"/>
      <c r="C88" s="80"/>
      <c r="D88" s="80"/>
      <c r="E88" s="101"/>
      <c r="F88" s="80"/>
      <c r="G88" s="80"/>
      <c r="H88" s="80"/>
      <c r="I88" s="80"/>
      <c r="J88" s="80"/>
      <c r="K88" s="80"/>
      <c r="L88" s="80"/>
      <c r="M88" s="80"/>
      <c r="N88" s="80"/>
      <c r="O88" s="80"/>
      <c r="P88" s="80"/>
      <c r="Q88" s="80"/>
      <c r="R88" s="80"/>
    </row>
    <row r="89" spans="1:18" x14ac:dyDescent="0.2">
      <c r="A89" s="100"/>
      <c r="B89" s="88"/>
      <c r="C89" s="88"/>
      <c r="D89" s="88"/>
      <c r="E89" s="102"/>
      <c r="F89" s="88"/>
      <c r="G89" s="88"/>
      <c r="H89" s="88"/>
      <c r="I89" s="88"/>
      <c r="J89" s="88"/>
      <c r="K89" s="88"/>
      <c r="L89" s="88"/>
      <c r="M89" s="88"/>
      <c r="N89" s="88"/>
      <c r="O89" s="88"/>
      <c r="P89" s="88"/>
      <c r="Q89" s="88"/>
      <c r="R89" s="88"/>
    </row>
    <row r="90" spans="1:18" x14ac:dyDescent="0.2">
      <c r="A90" s="99"/>
      <c r="B90" s="80"/>
      <c r="C90" s="87"/>
      <c r="D90" s="80"/>
      <c r="E90" s="101"/>
      <c r="F90" s="80"/>
      <c r="G90" s="80"/>
      <c r="H90" s="80"/>
      <c r="I90" s="80"/>
      <c r="J90" s="80"/>
      <c r="K90" s="80"/>
      <c r="L90" s="80"/>
      <c r="M90" s="80"/>
      <c r="N90" s="80"/>
      <c r="O90" s="80"/>
      <c r="P90" s="80"/>
      <c r="Q90" s="80"/>
      <c r="R90" s="80"/>
    </row>
    <row r="91" spans="1:18" x14ac:dyDescent="0.2">
      <c r="A91" s="100"/>
      <c r="B91" s="80"/>
      <c r="C91" s="80"/>
      <c r="D91" s="80"/>
      <c r="E91" s="101"/>
      <c r="F91" s="80"/>
      <c r="G91" s="80"/>
      <c r="H91" s="80"/>
      <c r="I91" s="80"/>
      <c r="J91" s="80"/>
      <c r="K91" s="80"/>
      <c r="L91" s="80"/>
      <c r="M91" s="80"/>
      <c r="N91" s="80"/>
      <c r="O91" s="80"/>
      <c r="P91" s="80"/>
      <c r="Q91" s="80"/>
      <c r="R91" s="80"/>
    </row>
    <row r="92" spans="1:18" x14ac:dyDescent="0.2">
      <c r="A92" s="99"/>
      <c r="B92" s="80"/>
      <c r="C92" s="80"/>
      <c r="D92" s="80"/>
      <c r="E92" s="80"/>
      <c r="F92" s="80"/>
      <c r="G92" s="80"/>
      <c r="H92" s="80"/>
      <c r="I92" s="80"/>
      <c r="J92" s="80"/>
      <c r="K92" s="80"/>
      <c r="L92" s="80"/>
      <c r="M92" s="80"/>
      <c r="N92" s="80"/>
      <c r="O92" s="80"/>
      <c r="P92" s="80"/>
      <c r="Q92" s="80"/>
      <c r="R92" s="80"/>
    </row>
    <row r="93" spans="1:18" x14ac:dyDescent="0.2">
      <c r="A93" s="100"/>
      <c r="B93" s="80"/>
      <c r="C93" s="80"/>
      <c r="D93" s="80"/>
      <c r="E93" s="80"/>
      <c r="F93" s="80"/>
      <c r="G93" s="80"/>
      <c r="H93" s="80"/>
      <c r="I93" s="80"/>
      <c r="J93" s="80"/>
      <c r="K93" s="80"/>
      <c r="L93" s="80"/>
      <c r="M93" s="80"/>
      <c r="N93" s="80"/>
      <c r="O93" s="80"/>
      <c r="P93" s="80"/>
      <c r="Q93" s="80"/>
      <c r="R93" s="80"/>
    </row>
    <row r="94" spans="1:18" x14ac:dyDescent="0.2">
      <c r="A94" s="103"/>
      <c r="B94" s="80"/>
      <c r="C94" s="80"/>
      <c r="D94" s="80"/>
      <c r="E94" s="80"/>
      <c r="F94" s="80"/>
      <c r="G94" s="80"/>
      <c r="H94" s="80"/>
      <c r="I94" s="80"/>
      <c r="J94" s="80"/>
      <c r="K94" s="80"/>
      <c r="L94" s="80"/>
      <c r="M94" s="80"/>
      <c r="N94" s="80"/>
      <c r="O94" s="80"/>
      <c r="P94" s="80"/>
      <c r="Q94" s="80"/>
      <c r="R94" s="80"/>
    </row>
    <row r="95" spans="1:18" x14ac:dyDescent="0.2">
      <c r="A95" s="103"/>
      <c r="B95" s="80"/>
      <c r="C95" s="80"/>
      <c r="D95" s="80"/>
      <c r="E95" s="80"/>
      <c r="F95" s="80"/>
      <c r="G95" s="80"/>
      <c r="H95" s="80"/>
      <c r="I95" s="80"/>
      <c r="J95" s="80"/>
      <c r="K95" s="80"/>
      <c r="L95" s="80"/>
      <c r="M95" s="80"/>
      <c r="N95" s="80"/>
      <c r="O95" s="80"/>
      <c r="P95" s="80"/>
      <c r="Q95" s="80"/>
      <c r="R95" s="80"/>
    </row>
    <row r="96" spans="1:18" x14ac:dyDescent="0.2">
      <c r="A96" s="103"/>
      <c r="B96" s="80"/>
      <c r="C96" s="80"/>
      <c r="D96" s="80"/>
      <c r="E96" s="101"/>
      <c r="F96" s="80"/>
      <c r="G96" s="80"/>
      <c r="H96" s="80"/>
      <c r="I96" s="80"/>
      <c r="J96" s="80"/>
      <c r="K96" s="80"/>
      <c r="L96" s="80"/>
      <c r="M96" s="80"/>
      <c r="N96" s="80"/>
      <c r="O96" s="80"/>
      <c r="P96" s="80"/>
      <c r="Q96" s="80"/>
      <c r="R96" s="80"/>
    </row>
    <row r="97" spans="1:18" x14ac:dyDescent="0.2">
      <c r="A97" s="100"/>
      <c r="B97" s="80"/>
      <c r="C97" s="80"/>
      <c r="D97" s="80"/>
      <c r="E97" s="101"/>
      <c r="F97" s="80"/>
      <c r="G97" s="80"/>
      <c r="H97" s="80"/>
      <c r="I97" s="80"/>
      <c r="J97" s="80"/>
      <c r="K97" s="80"/>
      <c r="L97" s="80"/>
      <c r="M97" s="80"/>
      <c r="N97" s="80"/>
      <c r="O97" s="80"/>
      <c r="P97" s="80"/>
      <c r="Q97" s="80"/>
      <c r="R97" s="80"/>
    </row>
    <row r="98" spans="1:18" x14ac:dyDescent="0.2">
      <c r="A98" s="103"/>
      <c r="B98" s="80"/>
      <c r="C98" s="80"/>
      <c r="D98" s="80"/>
      <c r="E98" s="101"/>
      <c r="F98" s="80"/>
      <c r="G98" s="80"/>
      <c r="H98" s="80"/>
      <c r="I98" s="80"/>
      <c r="J98" s="80"/>
      <c r="K98" s="80"/>
      <c r="L98" s="80"/>
      <c r="M98" s="80"/>
      <c r="N98" s="80"/>
      <c r="O98" s="80"/>
      <c r="P98" s="80"/>
      <c r="Q98" s="80"/>
      <c r="R98" s="80"/>
    </row>
    <row r="99" spans="1:18" x14ac:dyDescent="0.2">
      <c r="A99" s="103"/>
      <c r="B99" s="80"/>
      <c r="C99" s="80"/>
      <c r="D99" s="80"/>
      <c r="E99" s="101"/>
      <c r="F99" s="80"/>
      <c r="G99" s="80"/>
      <c r="H99" s="80"/>
      <c r="I99" s="80"/>
      <c r="J99" s="80"/>
      <c r="K99" s="80"/>
      <c r="L99" s="80"/>
      <c r="M99" s="80"/>
      <c r="N99" s="80"/>
      <c r="O99" s="80"/>
      <c r="P99" s="80"/>
      <c r="Q99" s="80"/>
      <c r="R99" s="80"/>
    </row>
    <row r="100" spans="1:18" x14ac:dyDescent="0.2">
      <c r="A100" s="103"/>
      <c r="B100" s="80"/>
      <c r="C100" s="80"/>
      <c r="D100" s="80"/>
      <c r="E100" s="101"/>
      <c r="F100" s="80"/>
      <c r="G100" s="80"/>
      <c r="H100" s="80"/>
      <c r="I100" s="80"/>
      <c r="J100" s="80"/>
      <c r="K100" s="80"/>
      <c r="L100" s="80"/>
      <c r="M100" s="80"/>
      <c r="N100" s="80"/>
      <c r="O100" s="80"/>
      <c r="P100" s="80"/>
      <c r="Q100" s="80"/>
      <c r="R100" s="80"/>
    </row>
    <row r="101" spans="1:18" x14ac:dyDescent="0.2">
      <c r="A101" s="100"/>
      <c r="B101" s="80"/>
      <c r="C101" s="80"/>
      <c r="D101" s="80"/>
      <c r="E101" s="101"/>
      <c r="F101" s="80"/>
      <c r="G101" s="80"/>
      <c r="H101" s="80"/>
      <c r="I101" s="80"/>
      <c r="J101" s="80"/>
      <c r="K101" s="80"/>
      <c r="L101" s="80"/>
      <c r="M101" s="80"/>
      <c r="N101" s="80"/>
      <c r="O101" s="80"/>
      <c r="P101" s="80"/>
      <c r="Q101" s="80"/>
      <c r="R101" s="80"/>
    </row>
    <row r="102" spans="1:18" x14ac:dyDescent="0.2">
      <c r="A102" s="100"/>
      <c r="B102" s="80"/>
      <c r="C102" s="80"/>
      <c r="D102" s="80"/>
      <c r="E102" s="101"/>
      <c r="F102" s="80"/>
      <c r="G102" s="80"/>
      <c r="H102" s="80"/>
      <c r="I102" s="80"/>
      <c r="J102" s="80"/>
      <c r="K102" s="80"/>
      <c r="L102" s="80"/>
      <c r="M102" s="80"/>
      <c r="N102" s="80"/>
      <c r="O102" s="80"/>
      <c r="P102" s="80"/>
      <c r="Q102" s="80"/>
      <c r="R102" s="80"/>
    </row>
    <row r="103" spans="1:18" x14ac:dyDescent="0.2">
      <c r="A103" s="100"/>
      <c r="B103" s="80"/>
      <c r="C103" s="80"/>
      <c r="D103" s="80"/>
      <c r="E103" s="101"/>
      <c r="F103" s="80"/>
      <c r="G103" s="80"/>
      <c r="H103" s="80"/>
      <c r="I103" s="80"/>
      <c r="J103" s="80"/>
      <c r="K103" s="80"/>
      <c r="L103" s="80"/>
      <c r="M103" s="80"/>
      <c r="N103" s="80"/>
      <c r="O103" s="80"/>
      <c r="P103" s="80"/>
      <c r="Q103" s="80"/>
      <c r="R103" s="80"/>
    </row>
    <row r="104" spans="1:18" x14ac:dyDescent="0.2">
      <c r="A104" s="100"/>
      <c r="B104" s="80"/>
      <c r="C104" s="80"/>
      <c r="D104" s="80"/>
      <c r="E104" s="101"/>
      <c r="F104" s="80"/>
      <c r="G104" s="80"/>
      <c r="H104" s="80"/>
      <c r="I104" s="80"/>
      <c r="J104" s="80"/>
      <c r="K104" s="80"/>
      <c r="L104" s="80"/>
      <c r="M104" s="80"/>
      <c r="N104" s="80"/>
      <c r="O104" s="80"/>
      <c r="P104" s="80"/>
      <c r="Q104" s="80"/>
      <c r="R104" s="80"/>
    </row>
    <row r="105" spans="1:18" x14ac:dyDescent="0.2">
      <c r="A105" s="100"/>
      <c r="B105" s="80"/>
      <c r="C105" s="80"/>
      <c r="D105" s="80"/>
      <c r="E105" s="101"/>
      <c r="F105" s="80"/>
      <c r="G105" s="80"/>
      <c r="H105" s="80"/>
      <c r="I105" s="80"/>
      <c r="J105" s="80"/>
      <c r="K105" s="80"/>
      <c r="L105" s="80"/>
      <c r="M105" s="80"/>
      <c r="N105" s="80"/>
      <c r="O105" s="80"/>
      <c r="P105" s="80"/>
      <c r="Q105" s="80"/>
      <c r="R105" s="80"/>
    </row>
    <row r="106" spans="1:18" x14ac:dyDescent="0.2">
      <c r="A106" s="100"/>
      <c r="B106" s="80"/>
      <c r="C106" s="80"/>
      <c r="D106" s="80"/>
      <c r="E106" s="101"/>
      <c r="F106" s="80"/>
      <c r="G106" s="80"/>
      <c r="H106" s="80"/>
      <c r="I106" s="80"/>
      <c r="J106" s="80"/>
      <c r="K106" s="80"/>
      <c r="L106" s="80"/>
      <c r="M106" s="80"/>
      <c r="N106" s="80"/>
      <c r="O106" s="80"/>
      <c r="P106" s="80"/>
      <c r="Q106" s="80"/>
      <c r="R106" s="80"/>
    </row>
    <row r="107" spans="1:18" x14ac:dyDescent="0.2">
      <c r="A107" s="103"/>
      <c r="B107" s="80"/>
      <c r="C107" s="80"/>
      <c r="D107" s="80"/>
      <c r="E107" s="101"/>
      <c r="F107" s="80"/>
      <c r="G107" s="80"/>
      <c r="H107" s="80"/>
      <c r="I107" s="80"/>
      <c r="J107" s="80"/>
      <c r="K107" s="80"/>
      <c r="L107" s="80"/>
      <c r="M107" s="80"/>
      <c r="N107" s="80"/>
      <c r="O107" s="80"/>
      <c r="P107" s="80"/>
      <c r="Q107" s="80"/>
      <c r="R107" s="80"/>
    </row>
    <row r="108" spans="1:18" x14ac:dyDescent="0.2">
      <c r="A108" s="103"/>
      <c r="B108" s="80"/>
      <c r="C108" s="80"/>
      <c r="D108" s="80"/>
      <c r="E108" s="101"/>
      <c r="F108" s="80"/>
      <c r="G108" s="80"/>
      <c r="H108" s="80"/>
      <c r="I108" s="80"/>
      <c r="J108" s="80"/>
      <c r="K108" s="80"/>
      <c r="L108" s="80"/>
      <c r="M108" s="80"/>
      <c r="N108" s="80"/>
      <c r="O108" s="80"/>
      <c r="P108" s="80"/>
      <c r="Q108" s="80"/>
      <c r="R108" s="80"/>
    </row>
    <row r="109" spans="1:18" x14ac:dyDescent="0.2">
      <c r="A109" s="80"/>
      <c r="B109" s="80"/>
      <c r="C109" s="80"/>
      <c r="D109" s="80"/>
      <c r="E109" s="80"/>
      <c r="F109" s="80"/>
      <c r="G109" s="80"/>
      <c r="H109" s="80"/>
      <c r="I109" s="80"/>
      <c r="J109" s="80"/>
      <c r="K109" s="80"/>
      <c r="L109" s="80"/>
      <c r="M109" s="80"/>
      <c r="N109" s="80"/>
      <c r="O109" s="80"/>
      <c r="P109" s="80"/>
      <c r="Q109" s="80"/>
      <c r="R109" s="80"/>
    </row>
    <row r="110" spans="1:18" x14ac:dyDescent="0.2">
      <c r="A110" s="80"/>
      <c r="B110" s="80"/>
      <c r="C110" s="80"/>
      <c r="D110" s="80"/>
      <c r="E110" s="80"/>
      <c r="F110" s="80"/>
      <c r="G110" s="80"/>
      <c r="H110" s="80"/>
      <c r="I110" s="80"/>
      <c r="J110" s="80"/>
      <c r="K110" s="80"/>
      <c r="L110" s="80"/>
      <c r="M110" s="80"/>
      <c r="N110" s="80"/>
      <c r="O110" s="80"/>
      <c r="P110" s="80"/>
      <c r="Q110" s="80"/>
      <c r="R110" s="80"/>
    </row>
    <row r="111" spans="1:18" x14ac:dyDescent="0.2">
      <c r="A111" s="80"/>
      <c r="B111" s="80"/>
      <c r="C111" s="80"/>
      <c r="D111" s="80"/>
      <c r="E111" s="101"/>
      <c r="F111" s="80"/>
      <c r="G111" s="80"/>
      <c r="H111" s="80"/>
      <c r="I111" s="80"/>
      <c r="J111" s="80"/>
      <c r="K111" s="80"/>
      <c r="L111" s="80"/>
      <c r="M111" s="80"/>
      <c r="N111" s="80"/>
      <c r="O111" s="80"/>
      <c r="P111" s="80"/>
      <c r="Q111" s="80"/>
      <c r="R111" s="80"/>
    </row>
  </sheetData>
  <mergeCells count="2">
    <mergeCell ref="A8:M8"/>
    <mergeCell ref="A22:L2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Q1000"/>
  <sheetViews>
    <sheetView workbookViewId="0"/>
  </sheetViews>
  <sheetFormatPr defaultColWidth="14.42578125" defaultRowHeight="15" customHeight="1" x14ac:dyDescent="0.2"/>
  <cols>
    <col min="1" max="1" width="74.7109375" customWidth="1"/>
    <col min="2" max="2" width="20.42578125" customWidth="1"/>
    <col min="3" max="4" width="15.7109375" customWidth="1"/>
    <col min="5" max="5" width="19" customWidth="1"/>
    <col min="6" max="7" width="12.28515625" customWidth="1"/>
    <col min="8" max="26" width="8.7109375" customWidth="1"/>
  </cols>
  <sheetData>
    <row r="1" spans="1:17" ht="12.75" customHeight="1" x14ac:dyDescent="0.25">
      <c r="A1" s="106" t="s">
        <v>118</v>
      </c>
      <c r="B1" s="2"/>
      <c r="C1" s="2"/>
      <c r="D1" s="2"/>
      <c r="E1" s="2"/>
      <c r="I1" s="2"/>
      <c r="J1" s="2"/>
      <c r="K1" s="2"/>
      <c r="L1" s="2"/>
      <c r="M1" s="2"/>
      <c r="N1" s="2"/>
      <c r="O1" s="2"/>
      <c r="P1" s="2"/>
      <c r="Q1" s="2"/>
    </row>
    <row r="2" spans="1:17" ht="12.75" customHeight="1" x14ac:dyDescent="0.25">
      <c r="A2" s="1" t="s">
        <v>1</v>
      </c>
      <c r="B2" s="5" t="s">
        <v>2</v>
      </c>
      <c r="C2" s="5" t="s">
        <v>4</v>
      </c>
      <c r="D2" s="5" t="s">
        <v>5</v>
      </c>
      <c r="E2" s="5" t="s">
        <v>6</v>
      </c>
      <c r="I2" s="2"/>
      <c r="J2" s="2"/>
      <c r="K2" s="2"/>
      <c r="L2" s="2"/>
      <c r="M2" s="2"/>
      <c r="N2" s="2"/>
      <c r="O2" s="2"/>
      <c r="P2" s="2"/>
      <c r="Q2" s="2"/>
    </row>
    <row r="3" spans="1:17" ht="12.75" customHeight="1" x14ac:dyDescent="0.2">
      <c r="A3" s="121" t="s">
        <v>139</v>
      </c>
      <c r="B3" s="6">
        <v>600000</v>
      </c>
      <c r="C3" s="6">
        <v>910000</v>
      </c>
      <c r="D3" s="6">
        <v>475000</v>
      </c>
      <c r="E3" s="6">
        <v>385000</v>
      </c>
      <c r="I3" s="2"/>
      <c r="J3" s="2"/>
      <c r="K3" s="2"/>
      <c r="L3" s="2"/>
      <c r="M3" s="2"/>
      <c r="N3" s="2"/>
      <c r="O3" s="2"/>
      <c r="P3" s="2"/>
      <c r="Q3" s="2"/>
    </row>
    <row r="4" spans="1:17" ht="12.75" customHeight="1" x14ac:dyDescent="0.2">
      <c r="A4" s="2"/>
      <c r="B4" s="7"/>
      <c r="C4" s="7"/>
      <c r="D4" s="7"/>
      <c r="E4" s="7"/>
      <c r="I4" s="2"/>
      <c r="J4" s="2"/>
      <c r="K4" s="2"/>
      <c r="L4" s="2"/>
      <c r="M4" s="2"/>
      <c r="N4" s="2"/>
      <c r="O4" s="2"/>
      <c r="P4" s="2"/>
      <c r="Q4" s="2"/>
    </row>
    <row r="5" spans="1:17" ht="12.75" customHeight="1" x14ac:dyDescent="0.2">
      <c r="D5" s="2"/>
      <c r="E5" s="2"/>
      <c r="I5" s="2"/>
      <c r="J5" s="2"/>
      <c r="K5" s="2"/>
      <c r="L5" s="2"/>
      <c r="M5" s="2"/>
      <c r="N5" s="2"/>
      <c r="O5" s="2"/>
      <c r="P5" s="2"/>
      <c r="Q5" s="2"/>
    </row>
    <row r="6" spans="1:17" ht="12.75" customHeight="1" x14ac:dyDescent="0.2">
      <c r="D6" s="2"/>
      <c r="E6" s="2"/>
      <c r="I6" s="2"/>
      <c r="J6" s="2"/>
      <c r="K6" s="2"/>
      <c r="L6" s="2"/>
      <c r="M6" s="2"/>
      <c r="N6" s="2"/>
      <c r="O6" s="2"/>
      <c r="P6" s="2"/>
      <c r="Q6" s="2"/>
    </row>
    <row r="7" spans="1:17" ht="12.75" customHeight="1" x14ac:dyDescent="0.25">
      <c r="A7" s="1" t="s">
        <v>7</v>
      </c>
      <c r="B7" s="8" t="s">
        <v>8</v>
      </c>
      <c r="D7" s="2"/>
      <c r="E7" s="8"/>
      <c r="F7" s="2"/>
      <c r="G7" s="2"/>
      <c r="H7" s="2"/>
      <c r="I7" s="2"/>
      <c r="J7" s="2"/>
      <c r="K7" s="2"/>
      <c r="L7" s="2"/>
      <c r="M7" s="2"/>
      <c r="N7" s="2"/>
      <c r="O7" s="2"/>
      <c r="P7" s="2"/>
      <c r="Q7" s="2"/>
    </row>
    <row r="8" spans="1:17" ht="12.75" customHeight="1" x14ac:dyDescent="0.2">
      <c r="A8" s="121" t="s">
        <v>140</v>
      </c>
      <c r="B8" s="9">
        <v>0.45</v>
      </c>
      <c r="C8" s="9"/>
      <c r="D8" s="9"/>
      <c r="E8" s="9"/>
      <c r="F8" s="9"/>
      <c r="G8" s="9"/>
      <c r="H8" s="2"/>
      <c r="I8" s="2"/>
      <c r="J8" s="2"/>
      <c r="K8" s="2"/>
      <c r="L8" s="2"/>
      <c r="M8" s="2"/>
      <c r="N8" s="2"/>
      <c r="O8" s="2"/>
      <c r="P8" s="2"/>
      <c r="Q8" s="2"/>
    </row>
    <row r="9" spans="1:17" ht="12.75" customHeight="1" x14ac:dyDescent="0.2">
      <c r="A9" s="121" t="s">
        <v>141</v>
      </c>
      <c r="B9" s="9">
        <v>0.2</v>
      </c>
      <c r="C9" s="9"/>
      <c r="D9" s="9"/>
      <c r="E9" s="9"/>
      <c r="F9" s="9"/>
      <c r="G9" s="9"/>
      <c r="H9" s="2"/>
      <c r="I9" s="2"/>
      <c r="J9" s="2"/>
      <c r="K9" s="2"/>
      <c r="L9" s="2"/>
      <c r="M9" s="2"/>
      <c r="N9" s="2"/>
      <c r="O9" s="2"/>
      <c r="P9" s="2"/>
      <c r="Q9" s="2"/>
    </row>
    <row r="10" spans="1:17" ht="12.75" customHeight="1" x14ac:dyDescent="0.2">
      <c r="A10" s="2"/>
      <c r="B10" s="9"/>
      <c r="C10" s="2"/>
      <c r="D10" s="2"/>
      <c r="E10" s="2"/>
      <c r="F10" s="2"/>
      <c r="G10" s="2"/>
      <c r="H10" s="2"/>
      <c r="I10" s="2"/>
      <c r="J10" s="2"/>
      <c r="K10" s="2"/>
      <c r="L10" s="2"/>
      <c r="M10" s="2"/>
      <c r="N10" s="2"/>
      <c r="O10" s="2"/>
      <c r="P10" s="2"/>
      <c r="Q10" s="2"/>
    </row>
    <row r="11" spans="1:17" ht="12.75" customHeight="1" x14ac:dyDescent="0.2">
      <c r="D11" s="2"/>
      <c r="E11" s="2"/>
      <c r="F11" s="2"/>
      <c r="G11" s="2"/>
      <c r="H11" s="2"/>
      <c r="I11" s="2"/>
      <c r="J11" s="2"/>
      <c r="K11" s="2"/>
      <c r="L11" s="2"/>
      <c r="M11" s="2"/>
      <c r="N11" s="2"/>
      <c r="O11" s="2"/>
      <c r="P11" s="2"/>
      <c r="Q11" s="2"/>
    </row>
    <row r="12" spans="1:17" ht="12.75" customHeight="1" x14ac:dyDescent="0.25">
      <c r="A12" s="1" t="s">
        <v>9</v>
      </c>
      <c r="B12" s="8" t="s">
        <v>8</v>
      </c>
      <c r="D12" s="2"/>
      <c r="E12" s="8"/>
      <c r="F12" s="2"/>
      <c r="G12" s="2"/>
      <c r="H12" s="2"/>
      <c r="I12" s="2"/>
      <c r="J12" s="2"/>
      <c r="K12" s="2"/>
      <c r="L12" s="2"/>
      <c r="M12" s="2"/>
      <c r="N12" s="2"/>
      <c r="O12" s="2"/>
      <c r="P12" s="2"/>
      <c r="Q12" s="2"/>
    </row>
    <row r="13" spans="1:17" ht="12.75" customHeight="1" x14ac:dyDescent="0.2">
      <c r="A13" s="121" t="s">
        <v>142</v>
      </c>
      <c r="B13" s="11">
        <v>0.05</v>
      </c>
      <c r="C13" s="11"/>
      <c r="D13" s="11"/>
      <c r="E13" s="11"/>
      <c r="F13" s="11"/>
      <c r="G13" s="11"/>
      <c r="H13" s="2"/>
      <c r="I13" s="2"/>
      <c r="J13" s="2"/>
      <c r="K13" s="2"/>
      <c r="L13" s="2"/>
      <c r="M13" s="2"/>
      <c r="N13" s="2"/>
      <c r="O13" s="2"/>
      <c r="P13" s="2"/>
      <c r="Q13" s="2"/>
    </row>
    <row r="14" spans="1:17" ht="12.75" customHeight="1" x14ac:dyDescent="0.2">
      <c r="A14" s="121" t="s">
        <v>143</v>
      </c>
      <c r="B14" s="11">
        <v>0.08</v>
      </c>
      <c r="C14" s="9"/>
      <c r="D14" s="9"/>
      <c r="E14" s="9"/>
      <c r="F14" s="9"/>
      <c r="G14" s="9"/>
      <c r="H14" s="2"/>
      <c r="I14" s="2"/>
      <c r="J14" s="2"/>
      <c r="K14" s="2"/>
      <c r="L14" s="2"/>
      <c r="M14" s="2"/>
      <c r="N14" s="2"/>
      <c r="O14" s="2"/>
      <c r="P14" s="2"/>
      <c r="Q14" s="2"/>
    </row>
    <row r="15" spans="1:17" ht="12.75" customHeight="1" x14ac:dyDescent="0.2">
      <c r="A15" s="121" t="s">
        <v>144</v>
      </c>
      <c r="B15" s="7">
        <v>85000</v>
      </c>
      <c r="C15" s="7"/>
      <c r="D15" s="7"/>
      <c r="E15" s="7"/>
      <c r="F15" s="7"/>
      <c r="G15" s="7"/>
      <c r="H15" s="2"/>
      <c r="I15" s="2"/>
      <c r="J15" s="2"/>
      <c r="K15" s="2"/>
      <c r="L15" s="2"/>
      <c r="M15" s="2"/>
      <c r="N15" s="2"/>
      <c r="O15" s="2"/>
      <c r="P15" s="2"/>
      <c r="Q15" s="2"/>
    </row>
    <row r="16" spans="1:17" ht="12.75" customHeight="1" x14ac:dyDescent="0.2">
      <c r="A16" s="121" t="s">
        <v>145</v>
      </c>
      <c r="B16" s="7">
        <v>50000</v>
      </c>
      <c r="C16" s="7"/>
      <c r="D16" s="7"/>
      <c r="E16" s="7"/>
      <c r="F16" s="7"/>
      <c r="G16" s="7"/>
      <c r="H16" s="2"/>
      <c r="I16" s="2"/>
      <c r="J16" s="2"/>
      <c r="K16" s="2"/>
      <c r="L16" s="2"/>
      <c r="M16" s="2"/>
      <c r="N16" s="2"/>
      <c r="O16" s="2"/>
      <c r="P16" s="2"/>
      <c r="Q16" s="2"/>
    </row>
    <row r="17" spans="1:17" ht="12.75" customHeight="1" x14ac:dyDescent="0.2">
      <c r="A17" s="2" t="s">
        <v>11</v>
      </c>
      <c r="B17" s="7">
        <v>3000</v>
      </c>
      <c r="C17" s="7"/>
      <c r="D17" s="7"/>
      <c r="E17" s="7"/>
      <c r="F17" s="7"/>
      <c r="G17" s="7"/>
      <c r="H17" s="2"/>
      <c r="I17" s="2"/>
      <c r="J17" s="2"/>
      <c r="K17" s="2"/>
      <c r="L17" s="2"/>
      <c r="M17" s="2"/>
      <c r="N17" s="2"/>
      <c r="O17" s="2"/>
      <c r="P17" s="2"/>
      <c r="Q17" s="2"/>
    </row>
    <row r="18" spans="1:17" ht="12.75" customHeight="1" x14ac:dyDescent="0.2">
      <c r="A18" s="121" t="s">
        <v>146</v>
      </c>
      <c r="B18" s="7">
        <v>25000</v>
      </c>
      <c r="C18" s="7"/>
      <c r="D18" s="7"/>
      <c r="E18" s="7"/>
      <c r="F18" s="7"/>
      <c r="G18" s="7"/>
      <c r="H18" s="2"/>
      <c r="I18" s="2"/>
      <c r="J18" s="2"/>
      <c r="K18" s="2"/>
      <c r="L18" s="2"/>
      <c r="M18" s="2"/>
      <c r="N18" s="2"/>
      <c r="O18" s="2"/>
      <c r="P18" s="2"/>
      <c r="Q18" s="2"/>
    </row>
    <row r="19" spans="1:17" ht="12.75" customHeight="1" x14ac:dyDescent="0.2">
      <c r="A19" s="2"/>
      <c r="B19" s="2"/>
      <c r="C19" s="2"/>
      <c r="D19" s="2"/>
      <c r="E19" s="2"/>
      <c r="F19" s="2"/>
      <c r="G19" s="2"/>
      <c r="H19" s="2"/>
      <c r="I19" s="2"/>
      <c r="J19" s="2"/>
      <c r="K19" s="2"/>
      <c r="L19" s="2"/>
      <c r="M19" s="2"/>
      <c r="N19" s="2"/>
      <c r="O19" s="2"/>
      <c r="P19" s="2"/>
      <c r="Q19" s="2"/>
    </row>
    <row r="20" spans="1:17" ht="12.75" customHeight="1" x14ac:dyDescent="0.2">
      <c r="A20" s="2"/>
      <c r="B20" s="2"/>
      <c r="C20" s="2"/>
      <c r="D20" s="2"/>
      <c r="E20" s="2"/>
      <c r="F20" s="2"/>
      <c r="G20" s="2"/>
      <c r="H20" s="2"/>
      <c r="I20" s="2"/>
      <c r="J20" s="2"/>
      <c r="K20" s="2"/>
      <c r="L20" s="2"/>
      <c r="M20" s="2"/>
      <c r="N20" s="2"/>
      <c r="O20" s="2"/>
      <c r="P20" s="2"/>
      <c r="Q20" s="2"/>
    </row>
    <row r="21" spans="1:17" ht="12.75" customHeight="1" x14ac:dyDescent="0.25">
      <c r="A21" s="1" t="s">
        <v>12</v>
      </c>
      <c r="B21" s="8" t="s">
        <v>8</v>
      </c>
      <c r="C21" s="2"/>
      <c r="D21" s="2"/>
      <c r="E21" s="8"/>
      <c r="F21" s="2"/>
      <c r="G21" s="2"/>
      <c r="H21" s="2"/>
      <c r="I21" s="2"/>
      <c r="J21" s="2"/>
      <c r="K21" s="2"/>
      <c r="L21" s="2"/>
      <c r="M21" s="2"/>
      <c r="N21" s="2"/>
      <c r="O21" s="2"/>
      <c r="P21" s="2"/>
      <c r="Q21" s="2"/>
    </row>
    <row r="22" spans="1:17" ht="12.75" customHeight="1" x14ac:dyDescent="0.2">
      <c r="A22" s="121" t="s">
        <v>147</v>
      </c>
      <c r="B22" s="9">
        <v>0.3</v>
      </c>
      <c r="C22" s="9"/>
      <c r="D22" s="9"/>
      <c r="E22" s="9"/>
      <c r="F22" s="9"/>
      <c r="G22" s="9"/>
      <c r="H22" s="2"/>
      <c r="I22" s="2"/>
      <c r="J22" s="2"/>
      <c r="K22" s="2"/>
      <c r="L22" s="2"/>
      <c r="M22" s="2"/>
      <c r="N22" s="2"/>
      <c r="O22" s="2"/>
      <c r="P22" s="2"/>
      <c r="Q22" s="2"/>
    </row>
    <row r="23" spans="1:17" ht="12.75" customHeight="1" x14ac:dyDescent="0.2">
      <c r="A23" s="121" t="s">
        <v>148</v>
      </c>
      <c r="B23" s="9">
        <v>0.7</v>
      </c>
      <c r="C23" s="9"/>
      <c r="D23" s="9"/>
      <c r="E23" s="9"/>
      <c r="F23" s="9"/>
      <c r="G23" s="9"/>
      <c r="H23" s="2"/>
      <c r="I23" s="2"/>
      <c r="J23" s="2"/>
      <c r="K23" s="2"/>
      <c r="L23" s="2"/>
      <c r="M23" s="2"/>
      <c r="N23" s="2"/>
      <c r="O23" s="2"/>
      <c r="P23" s="2"/>
      <c r="Q23" s="2"/>
    </row>
    <row r="24" spans="1:17" ht="12.75" customHeight="1" x14ac:dyDescent="0.2">
      <c r="A24" s="2"/>
      <c r="B24" s="2"/>
      <c r="C24" s="2"/>
      <c r="D24" s="2"/>
      <c r="E24" s="2"/>
      <c r="F24" s="2"/>
      <c r="G24" s="2"/>
      <c r="H24" s="2"/>
      <c r="I24" s="2"/>
      <c r="J24" s="2"/>
      <c r="K24" s="2"/>
      <c r="L24" s="2"/>
      <c r="M24" s="2"/>
      <c r="N24" s="2"/>
      <c r="O24" s="2"/>
      <c r="P24" s="2"/>
      <c r="Q24" s="2"/>
    </row>
    <row r="25" spans="1:17" ht="12.75" customHeight="1" x14ac:dyDescent="0.2">
      <c r="A25" s="121" t="s">
        <v>149</v>
      </c>
      <c r="B25" s="9">
        <v>0.5</v>
      </c>
      <c r="C25" s="9"/>
      <c r="D25" s="9"/>
      <c r="E25" s="9"/>
      <c r="F25" s="9"/>
      <c r="G25" s="9"/>
      <c r="H25" s="2"/>
      <c r="I25" s="2"/>
      <c r="J25" s="2"/>
      <c r="K25" s="2"/>
      <c r="L25" s="2"/>
      <c r="M25" s="2"/>
      <c r="N25" s="2"/>
      <c r="O25" s="2"/>
      <c r="P25" s="2"/>
      <c r="Q25" s="2"/>
    </row>
    <row r="26" spans="1:17" ht="12.75" customHeight="1" x14ac:dyDescent="0.2">
      <c r="A26" s="121" t="s">
        <v>150</v>
      </c>
      <c r="B26" s="9">
        <v>0.5</v>
      </c>
      <c r="C26" s="9"/>
      <c r="D26" s="9"/>
      <c r="E26" s="9"/>
      <c r="F26" s="9"/>
      <c r="G26" s="9"/>
      <c r="H26" s="2"/>
      <c r="I26" s="2"/>
      <c r="J26" s="2"/>
      <c r="K26" s="2"/>
      <c r="L26" s="2"/>
      <c r="M26" s="2"/>
      <c r="N26" s="2"/>
      <c r="O26" s="2"/>
      <c r="P26" s="2"/>
      <c r="Q26" s="2"/>
    </row>
    <row r="27" spans="1:17" ht="12.75" customHeight="1" x14ac:dyDescent="0.2">
      <c r="A27" s="2"/>
      <c r="B27" s="9"/>
      <c r="C27" s="9"/>
      <c r="D27" s="9"/>
      <c r="E27" s="9"/>
      <c r="F27" s="9"/>
      <c r="G27" s="9"/>
      <c r="H27" s="2"/>
      <c r="I27" s="2"/>
      <c r="J27" s="2"/>
      <c r="K27" s="2"/>
      <c r="L27" s="2"/>
      <c r="M27" s="2"/>
      <c r="N27" s="2"/>
      <c r="O27" s="2"/>
      <c r="P27" s="2"/>
      <c r="Q27" s="2"/>
    </row>
    <row r="28" spans="1:17" ht="12.75" customHeight="1" x14ac:dyDescent="0.2">
      <c r="A28" s="121" t="s">
        <v>151</v>
      </c>
      <c r="B28" s="9">
        <v>1</v>
      </c>
      <c r="C28" s="9"/>
      <c r="D28" s="9"/>
      <c r="E28" s="9"/>
      <c r="F28" s="9"/>
      <c r="G28" s="9"/>
      <c r="H28" s="2"/>
      <c r="I28" s="2"/>
      <c r="J28" s="2"/>
      <c r="K28" s="2"/>
      <c r="L28" s="2"/>
      <c r="M28" s="2"/>
      <c r="N28" s="2"/>
      <c r="O28" s="2"/>
      <c r="P28" s="2"/>
      <c r="Q28" s="2"/>
    </row>
    <row r="29" spans="1:17" ht="12.75" customHeight="1" x14ac:dyDescent="0.2">
      <c r="A29" s="121" t="s">
        <v>152</v>
      </c>
      <c r="B29" s="9">
        <v>0</v>
      </c>
      <c r="C29" s="9"/>
      <c r="D29" s="9"/>
      <c r="E29" s="9"/>
      <c r="F29" s="9"/>
      <c r="G29" s="9"/>
      <c r="H29" s="2"/>
      <c r="I29" s="2"/>
      <c r="J29" s="2"/>
      <c r="K29" s="2"/>
      <c r="L29" s="2"/>
      <c r="M29" s="2"/>
      <c r="N29" s="2"/>
      <c r="O29" s="2"/>
      <c r="P29" s="2"/>
      <c r="Q29" s="2"/>
    </row>
    <row r="30" spans="1:17" ht="12.75" customHeight="1" x14ac:dyDescent="0.2">
      <c r="A30" s="2"/>
      <c r="B30" s="2"/>
      <c r="C30" s="2"/>
      <c r="D30" s="2"/>
      <c r="E30" s="2"/>
      <c r="F30" s="2"/>
      <c r="G30" s="2"/>
      <c r="H30" s="2"/>
      <c r="I30" s="2"/>
      <c r="J30" s="2"/>
      <c r="K30" s="2"/>
      <c r="L30" s="2"/>
      <c r="M30" s="2"/>
      <c r="N30" s="2"/>
      <c r="O30" s="2"/>
      <c r="P30" s="2"/>
      <c r="Q30" s="2"/>
    </row>
    <row r="31" spans="1:17" ht="12.75" customHeight="1" x14ac:dyDescent="0.2">
      <c r="A31" s="2" t="s">
        <v>13</v>
      </c>
      <c r="B31" s="7">
        <v>35000</v>
      </c>
      <c r="C31" s="7"/>
      <c r="D31" s="7"/>
      <c r="E31" s="7"/>
      <c r="F31" s="7"/>
      <c r="G31" s="7"/>
      <c r="H31" s="2"/>
      <c r="I31" s="2"/>
      <c r="J31" s="2"/>
      <c r="K31" s="2"/>
      <c r="L31" s="2"/>
      <c r="M31" s="2"/>
      <c r="N31" s="2"/>
      <c r="O31" s="2"/>
      <c r="P31" s="2"/>
      <c r="Q31" s="2"/>
    </row>
    <row r="32" spans="1:17" ht="12.75" customHeight="1" x14ac:dyDescent="0.2">
      <c r="A32" s="2" t="s">
        <v>14</v>
      </c>
      <c r="B32" s="7">
        <v>1000</v>
      </c>
      <c r="C32" s="2"/>
      <c r="D32" s="2"/>
      <c r="E32" s="2"/>
      <c r="F32" s="2"/>
      <c r="G32" s="2"/>
      <c r="H32" s="2"/>
      <c r="I32" s="2"/>
      <c r="J32" s="2"/>
      <c r="K32" s="2"/>
      <c r="L32" s="2"/>
      <c r="M32" s="2"/>
      <c r="N32" s="2"/>
      <c r="O32" s="2"/>
      <c r="P32" s="2"/>
      <c r="Q32" s="2"/>
    </row>
    <row r="33" spans="1:17" ht="12.75" customHeight="1" x14ac:dyDescent="0.2">
      <c r="A33" s="2" t="s">
        <v>16</v>
      </c>
      <c r="B33" s="9">
        <v>0.01</v>
      </c>
      <c r="C33" s="9"/>
      <c r="D33" s="9"/>
      <c r="E33" s="9"/>
      <c r="F33" s="9"/>
      <c r="G33" s="9"/>
      <c r="H33" s="2"/>
      <c r="I33" s="2"/>
      <c r="J33" s="2"/>
      <c r="K33" s="2"/>
      <c r="L33" s="2"/>
      <c r="M33" s="2"/>
      <c r="N33" s="2"/>
      <c r="O33" s="2"/>
      <c r="P33" s="2"/>
      <c r="Q33" s="2"/>
    </row>
    <row r="34" spans="1:17" ht="12.75" customHeight="1" x14ac:dyDescent="0.2">
      <c r="A34" s="2"/>
      <c r="B34" s="2"/>
      <c r="C34" s="2"/>
      <c r="D34" s="2"/>
      <c r="E34" s="2"/>
      <c r="F34" s="2"/>
      <c r="G34" s="2"/>
      <c r="H34" s="2"/>
      <c r="I34" s="2"/>
      <c r="J34" s="2"/>
      <c r="K34" s="2"/>
      <c r="L34" s="2"/>
      <c r="M34" s="2"/>
      <c r="N34" s="2"/>
      <c r="O34" s="2"/>
      <c r="P34" s="2"/>
      <c r="Q34" s="2"/>
    </row>
    <row r="35" spans="1:17" ht="12.75" customHeight="1" x14ac:dyDescent="0.2">
      <c r="A35" s="2"/>
      <c r="B35" s="2"/>
      <c r="C35" s="2"/>
      <c r="D35" s="2"/>
      <c r="J35" s="2"/>
      <c r="K35" s="2"/>
      <c r="L35" s="2"/>
      <c r="M35" s="2"/>
      <c r="N35" s="2"/>
      <c r="O35" s="2"/>
      <c r="P35" s="2"/>
      <c r="Q35" s="2"/>
    </row>
    <row r="36" spans="1:17" ht="12.75" customHeight="1" x14ac:dyDescent="0.2">
      <c r="A36" s="121" t="s">
        <v>153</v>
      </c>
      <c r="B36" s="18" t="str">
        <f t="shared" ref="B36:D36" si="0">+B2</f>
        <v>July</v>
      </c>
      <c r="C36" s="18" t="str">
        <f t="shared" si="0"/>
        <v>August</v>
      </c>
      <c r="D36" s="18" t="str">
        <f t="shared" si="0"/>
        <v>September</v>
      </c>
      <c r="J36" s="2"/>
      <c r="K36" s="2"/>
      <c r="L36" s="2"/>
      <c r="M36" s="2"/>
      <c r="N36" s="2"/>
      <c r="O36" s="2"/>
      <c r="P36" s="2"/>
      <c r="Q36" s="2"/>
    </row>
    <row r="37" spans="1:17" ht="12.75" customHeight="1" x14ac:dyDescent="0.2">
      <c r="A37" s="121" t="s">
        <v>154</v>
      </c>
      <c r="B37" s="7">
        <v>200000</v>
      </c>
      <c r="C37" s="7">
        <v>90000</v>
      </c>
      <c r="D37" s="7">
        <v>0</v>
      </c>
      <c r="J37" s="2"/>
      <c r="K37" s="2"/>
      <c r="L37" s="2"/>
      <c r="M37" s="2"/>
      <c r="N37" s="2"/>
      <c r="O37" s="2"/>
      <c r="P37" s="2"/>
      <c r="Q37" s="2"/>
    </row>
    <row r="38" spans="1:17" ht="12.75" customHeight="1" x14ac:dyDescent="0.2">
      <c r="A38" s="2" t="s">
        <v>17</v>
      </c>
      <c r="B38" s="7">
        <v>50000</v>
      </c>
      <c r="C38" s="7">
        <v>0</v>
      </c>
      <c r="D38" s="7">
        <v>0</v>
      </c>
      <c r="J38" s="2"/>
      <c r="K38" s="2"/>
      <c r="L38" s="2"/>
      <c r="M38" s="2"/>
      <c r="N38" s="2"/>
      <c r="O38" s="2"/>
      <c r="P38" s="2"/>
      <c r="Q38" s="2"/>
    </row>
    <row r="39" spans="1:17" ht="12.75" customHeight="1" x14ac:dyDescent="0.2">
      <c r="A39" s="2"/>
      <c r="B39" s="2"/>
      <c r="C39" s="2"/>
      <c r="D39" s="2"/>
      <c r="J39" s="2"/>
      <c r="K39" s="2"/>
      <c r="L39" s="2"/>
      <c r="M39" s="2"/>
      <c r="N39" s="2"/>
      <c r="O39" s="2"/>
      <c r="P39" s="2"/>
      <c r="Q39" s="2"/>
    </row>
    <row r="40" spans="1:17" ht="12.75" customHeight="1" x14ac:dyDescent="0.2">
      <c r="A40" s="2"/>
      <c r="B40" s="2"/>
      <c r="C40" s="2"/>
      <c r="D40" s="2"/>
      <c r="J40" s="2"/>
      <c r="K40" s="2"/>
      <c r="L40" s="2"/>
      <c r="M40" s="2"/>
      <c r="N40" s="2"/>
      <c r="O40" s="2"/>
      <c r="P40" s="2"/>
      <c r="Q40" s="2"/>
    </row>
    <row r="41" spans="1:17" ht="12.75" customHeight="1" x14ac:dyDescent="0.2">
      <c r="A41" s="2"/>
      <c r="B41" s="2"/>
      <c r="C41" s="2"/>
      <c r="D41" s="2"/>
      <c r="J41" s="2"/>
      <c r="K41" s="2"/>
      <c r="L41" s="2"/>
      <c r="M41" s="2"/>
      <c r="N41" s="2"/>
      <c r="O41" s="2"/>
      <c r="P41" s="2"/>
      <c r="Q41" s="2"/>
    </row>
    <row r="42" spans="1:17" ht="12.75" customHeight="1" x14ac:dyDescent="0.25">
      <c r="A42" s="22" t="s">
        <v>18</v>
      </c>
      <c r="B42" s="5"/>
      <c r="C42" s="5"/>
      <c r="D42" s="5"/>
      <c r="J42" s="2"/>
      <c r="K42" s="2"/>
      <c r="L42" s="2"/>
      <c r="M42" s="2"/>
      <c r="N42" s="2"/>
      <c r="O42" s="2"/>
      <c r="P42" s="2"/>
      <c r="Q42" s="2"/>
    </row>
    <row r="43" spans="1:17" ht="12.75" customHeight="1" x14ac:dyDescent="0.25">
      <c r="A43" s="22" t="s">
        <v>20</v>
      </c>
      <c r="B43" s="5"/>
      <c r="C43" s="5"/>
      <c r="D43" s="5"/>
      <c r="J43" s="2"/>
      <c r="K43" s="2"/>
      <c r="L43" s="2"/>
      <c r="M43" s="2"/>
      <c r="N43" s="2"/>
      <c r="O43" s="2"/>
      <c r="P43" s="2"/>
      <c r="Q43" s="2"/>
    </row>
    <row r="44" spans="1:17" ht="12.75" customHeight="1" x14ac:dyDescent="0.25">
      <c r="A44" s="105" t="s">
        <v>113</v>
      </c>
      <c r="B44" s="5"/>
      <c r="C44" s="5"/>
      <c r="D44" s="5"/>
      <c r="J44" s="2"/>
      <c r="K44" s="2"/>
      <c r="L44" s="2"/>
      <c r="M44" s="2"/>
      <c r="N44" s="2"/>
      <c r="O44" s="2"/>
      <c r="P44" s="2"/>
      <c r="Q44" s="2"/>
    </row>
    <row r="45" spans="1:17" ht="12.75" customHeight="1" x14ac:dyDescent="0.2">
      <c r="A45" s="127" t="s">
        <v>21</v>
      </c>
      <c r="B45" s="128"/>
      <c r="C45" s="128"/>
      <c r="D45" s="2"/>
      <c r="J45" s="2"/>
      <c r="K45" s="2"/>
      <c r="L45" s="2"/>
      <c r="M45" s="2"/>
      <c r="N45" s="2"/>
      <c r="O45" s="2"/>
      <c r="P45" s="2"/>
      <c r="Q45" s="2"/>
    </row>
    <row r="46" spans="1:17" ht="12.75" customHeight="1" x14ac:dyDescent="0.2">
      <c r="A46" s="2" t="s">
        <v>23</v>
      </c>
      <c r="B46" s="2"/>
      <c r="C46" s="2"/>
      <c r="D46" s="2"/>
      <c r="J46" s="2"/>
      <c r="K46" s="2"/>
      <c r="L46" s="2"/>
      <c r="M46" s="2"/>
      <c r="N46" s="2"/>
      <c r="O46" s="2"/>
      <c r="P46" s="2"/>
      <c r="Q46" s="2"/>
    </row>
    <row r="47" spans="1:17" ht="12.75" customHeight="1" x14ac:dyDescent="0.2">
      <c r="A47" s="2" t="s">
        <v>24</v>
      </c>
      <c r="B47" s="7">
        <v>40000</v>
      </c>
      <c r="C47" s="7"/>
      <c r="D47" s="2"/>
      <c r="J47" s="2"/>
      <c r="K47" s="2"/>
      <c r="L47" s="2"/>
      <c r="M47" s="2"/>
      <c r="N47" s="2"/>
      <c r="O47" s="2"/>
      <c r="P47" s="2"/>
      <c r="Q47" s="2"/>
    </row>
    <row r="48" spans="1:17" ht="12.75" customHeight="1" x14ac:dyDescent="0.2">
      <c r="A48" s="2" t="s">
        <v>25</v>
      </c>
      <c r="B48" s="7">
        <v>340000</v>
      </c>
      <c r="C48" s="7"/>
      <c r="D48" s="2"/>
      <c r="E48" s="2"/>
      <c r="F48" s="29"/>
      <c r="G48" s="29"/>
      <c r="H48" s="2"/>
      <c r="I48" s="2"/>
      <c r="J48" s="2"/>
      <c r="K48" s="2"/>
      <c r="L48" s="2"/>
      <c r="M48" s="2"/>
      <c r="N48" s="2"/>
      <c r="O48" s="2"/>
      <c r="P48" s="2"/>
      <c r="Q48" s="2"/>
    </row>
    <row r="49" spans="1:17" ht="12.75" customHeight="1" x14ac:dyDescent="0.2">
      <c r="A49" s="2" t="s">
        <v>26</v>
      </c>
      <c r="B49" s="7">
        <v>50000</v>
      </c>
      <c r="C49" s="7"/>
      <c r="D49" s="2"/>
      <c r="E49" s="2"/>
      <c r="F49" s="29"/>
      <c r="G49" s="29"/>
      <c r="H49" s="2"/>
      <c r="I49" s="2"/>
      <c r="J49" s="2"/>
      <c r="K49" s="2"/>
      <c r="L49" s="2"/>
      <c r="M49" s="2"/>
      <c r="N49" s="2"/>
      <c r="O49" s="2"/>
      <c r="P49" s="2"/>
      <c r="Q49" s="2"/>
    </row>
    <row r="50" spans="1:17" ht="12.75" customHeight="1" x14ac:dyDescent="0.2">
      <c r="A50" s="2" t="s">
        <v>27</v>
      </c>
      <c r="B50" s="28">
        <v>18000</v>
      </c>
      <c r="C50" s="7"/>
      <c r="D50" s="2"/>
      <c r="E50" s="2"/>
      <c r="F50" s="29"/>
      <c r="G50" s="29"/>
      <c r="H50" s="2"/>
      <c r="I50" s="2"/>
      <c r="J50" s="2"/>
      <c r="K50" s="2"/>
      <c r="L50" s="2"/>
      <c r="M50" s="2"/>
      <c r="N50" s="2"/>
      <c r="O50" s="2"/>
      <c r="P50" s="2"/>
      <c r="Q50" s="2"/>
    </row>
    <row r="51" spans="1:17" ht="12.75" customHeight="1" x14ac:dyDescent="0.2">
      <c r="A51" s="2" t="s">
        <v>28</v>
      </c>
      <c r="B51" s="7"/>
      <c r="C51" s="7">
        <f>SUM(B47:B50)</f>
        <v>448000</v>
      </c>
      <c r="D51" s="2"/>
      <c r="E51" s="2"/>
      <c r="F51" s="29"/>
      <c r="G51" s="29"/>
      <c r="H51" s="2"/>
      <c r="I51" s="2"/>
      <c r="J51" s="2"/>
      <c r="K51" s="2"/>
      <c r="L51" s="2"/>
      <c r="M51" s="2"/>
      <c r="N51" s="2"/>
      <c r="O51" s="2"/>
      <c r="P51" s="2"/>
      <c r="Q51" s="2"/>
    </row>
    <row r="52" spans="1:17" ht="12.75" customHeight="1" x14ac:dyDescent="0.2">
      <c r="A52" s="2" t="s">
        <v>30</v>
      </c>
      <c r="B52" s="7"/>
      <c r="C52" s="28">
        <v>860000</v>
      </c>
      <c r="D52" s="2"/>
      <c r="E52" s="29"/>
      <c r="F52" s="29"/>
      <c r="G52" s="29"/>
      <c r="H52" s="29"/>
      <c r="I52" s="29"/>
    </row>
    <row r="53" spans="1:17" ht="12.75" customHeight="1" x14ac:dyDescent="0.2">
      <c r="A53" s="2" t="s">
        <v>31</v>
      </c>
      <c r="B53" s="7"/>
      <c r="C53" s="28">
        <f>SUM(C51:C52)</f>
        <v>1308000</v>
      </c>
      <c r="D53" s="2"/>
      <c r="E53" s="29"/>
      <c r="F53" s="29"/>
      <c r="G53" s="29"/>
      <c r="H53" s="29"/>
      <c r="I53" s="29"/>
    </row>
    <row r="54" spans="1:17" ht="12.75" customHeight="1" x14ac:dyDescent="0.2">
      <c r="A54" s="2"/>
      <c r="B54" s="7"/>
      <c r="C54" s="7"/>
      <c r="D54" s="2"/>
      <c r="E54" s="29"/>
      <c r="F54" s="29"/>
      <c r="G54" s="29"/>
      <c r="H54" s="29"/>
      <c r="I54" s="29"/>
    </row>
    <row r="55" spans="1:17" ht="12.75" customHeight="1" x14ac:dyDescent="0.2">
      <c r="A55" s="127" t="s">
        <v>33</v>
      </c>
      <c r="B55" s="128"/>
      <c r="C55" s="128"/>
      <c r="D55" s="2"/>
      <c r="E55" s="29"/>
      <c r="F55" s="29"/>
      <c r="G55" s="29"/>
      <c r="H55" s="29"/>
      <c r="I55" s="29"/>
    </row>
    <row r="56" spans="1:17" ht="12.75" customHeight="1" x14ac:dyDescent="0.2">
      <c r="A56" s="2" t="s">
        <v>34</v>
      </c>
      <c r="B56" s="7"/>
      <c r="C56" s="7"/>
      <c r="D56" s="2"/>
      <c r="E56" s="29"/>
      <c r="F56" s="29"/>
      <c r="G56" s="29"/>
      <c r="H56" s="29"/>
      <c r="I56" s="29"/>
    </row>
    <row r="57" spans="1:17" ht="12.75" customHeight="1" x14ac:dyDescent="0.2">
      <c r="A57" s="2" t="s">
        <v>35</v>
      </c>
      <c r="B57" s="7">
        <v>130000</v>
      </c>
      <c r="C57" s="7"/>
      <c r="D57" s="2"/>
      <c r="E57" s="29"/>
      <c r="F57" s="29"/>
      <c r="G57" s="29"/>
      <c r="H57" s="29"/>
      <c r="I57" s="29"/>
    </row>
    <row r="58" spans="1:17" ht="12.75" customHeight="1" x14ac:dyDescent="0.2">
      <c r="A58" s="121" t="s">
        <v>155</v>
      </c>
      <c r="B58" s="28">
        <v>0</v>
      </c>
      <c r="D58" s="2"/>
      <c r="E58" s="29"/>
      <c r="F58" s="29"/>
      <c r="G58" s="29"/>
      <c r="H58" s="29"/>
      <c r="I58" s="29"/>
    </row>
    <row r="59" spans="1:17" ht="12.75" customHeight="1" x14ac:dyDescent="0.2">
      <c r="A59" s="121" t="s">
        <v>156</v>
      </c>
      <c r="B59" s="28"/>
      <c r="C59" s="7">
        <f>SUM(B57:B58)</f>
        <v>130000</v>
      </c>
      <c r="D59" s="2"/>
      <c r="E59" s="29"/>
      <c r="F59" s="29"/>
      <c r="G59" s="29"/>
      <c r="H59" s="29"/>
      <c r="I59" s="29"/>
    </row>
    <row r="60" spans="1:17" ht="12.75" customHeight="1" x14ac:dyDescent="0.2">
      <c r="A60" s="2" t="s">
        <v>36</v>
      </c>
      <c r="B60" s="7"/>
      <c r="C60" s="7"/>
      <c r="D60" s="2"/>
      <c r="E60" s="29"/>
      <c r="F60" s="29"/>
      <c r="G60" s="29"/>
      <c r="H60" s="29"/>
      <c r="I60" s="29"/>
    </row>
    <row r="61" spans="1:17" ht="12.75" customHeight="1" x14ac:dyDescent="0.2">
      <c r="A61" s="2" t="s">
        <v>37</v>
      </c>
      <c r="B61" s="7">
        <v>420000</v>
      </c>
      <c r="D61" s="2"/>
      <c r="E61" s="29"/>
      <c r="F61" s="29"/>
      <c r="G61" s="29"/>
      <c r="H61" s="29"/>
      <c r="I61" s="29"/>
    </row>
    <row r="62" spans="1:17" ht="12.75" customHeight="1" x14ac:dyDescent="0.2">
      <c r="A62" s="2" t="s">
        <v>39</v>
      </c>
      <c r="B62" s="28">
        <v>758000</v>
      </c>
      <c r="D62" s="2"/>
      <c r="E62" s="29"/>
      <c r="F62" s="29"/>
      <c r="G62" s="29"/>
      <c r="H62" s="29"/>
      <c r="I62" s="29"/>
    </row>
    <row r="63" spans="1:17" ht="12.75" customHeight="1" x14ac:dyDescent="0.2">
      <c r="A63" s="121" t="s">
        <v>157</v>
      </c>
      <c r="B63" s="7"/>
      <c r="C63" s="28">
        <f>+B61+B62</f>
        <v>1178000</v>
      </c>
      <c r="D63" s="2"/>
      <c r="E63" s="29"/>
      <c r="F63" s="29"/>
      <c r="G63" s="29"/>
      <c r="H63" s="29"/>
      <c r="I63" s="29"/>
    </row>
    <row r="64" spans="1:17" ht="12.75" customHeight="1" x14ac:dyDescent="0.2">
      <c r="A64" s="2" t="s">
        <v>40</v>
      </c>
      <c r="B64" s="7"/>
      <c r="C64" s="28">
        <f>+C59+C63</f>
        <v>1308000</v>
      </c>
      <c r="D64" s="2"/>
      <c r="E64" s="29"/>
      <c r="F64" s="29"/>
      <c r="G64" s="29"/>
      <c r="H64" s="29"/>
      <c r="I64" s="29"/>
    </row>
    <row r="65" spans="1:9" ht="12.75" customHeight="1" x14ac:dyDescent="0.2">
      <c r="A65" s="2"/>
      <c r="B65" s="7"/>
      <c r="D65" s="2"/>
      <c r="E65" s="29"/>
      <c r="F65" s="29"/>
      <c r="G65" s="29"/>
      <c r="H65" s="29"/>
      <c r="I65" s="29"/>
    </row>
    <row r="66" spans="1:9" ht="12.75" customHeight="1" x14ac:dyDescent="0.2">
      <c r="A66" s="29"/>
      <c r="B66" s="34"/>
      <c r="C66" s="34"/>
      <c r="D66" s="29"/>
      <c r="E66" s="29"/>
      <c r="F66" s="29"/>
      <c r="G66" s="29"/>
      <c r="H66" s="29"/>
      <c r="I66" s="29"/>
    </row>
    <row r="67" spans="1:9" ht="12.75" customHeight="1" x14ac:dyDescent="0.2">
      <c r="A67" s="29"/>
      <c r="B67" s="34"/>
      <c r="C67" s="34"/>
      <c r="D67" s="29"/>
      <c r="E67" s="29"/>
      <c r="F67" s="29"/>
      <c r="G67" s="29"/>
      <c r="H67" s="29"/>
      <c r="I67" s="29"/>
    </row>
    <row r="68" spans="1:9" ht="12.75" customHeight="1" x14ac:dyDescent="0.2">
      <c r="A68" s="29"/>
      <c r="B68" s="29"/>
      <c r="C68" s="29"/>
      <c r="D68" s="34"/>
      <c r="E68" s="34"/>
      <c r="F68" s="29"/>
      <c r="G68" s="29"/>
      <c r="H68" s="29"/>
      <c r="I68" s="29"/>
    </row>
    <row r="69" spans="1:9" ht="12.75" customHeight="1" x14ac:dyDescent="0.2">
      <c r="A69" s="29"/>
      <c r="B69" s="29"/>
      <c r="C69" s="29"/>
      <c r="D69" s="34"/>
      <c r="E69" s="34"/>
      <c r="F69" s="29"/>
      <c r="G69" s="29"/>
      <c r="H69" s="29"/>
      <c r="I69" s="29"/>
    </row>
    <row r="70" spans="1:9" ht="12.75" customHeight="1" x14ac:dyDescent="0.2">
      <c r="A70" s="29"/>
      <c r="B70" s="29"/>
      <c r="C70" s="29"/>
      <c r="D70" s="34"/>
      <c r="E70" s="34"/>
      <c r="F70" s="29"/>
      <c r="G70" s="29"/>
    </row>
    <row r="71" spans="1:9" ht="12.75" customHeight="1" x14ac:dyDescent="0.2">
      <c r="A71" s="29"/>
      <c r="B71" s="29"/>
      <c r="C71" s="29"/>
      <c r="D71" s="34"/>
      <c r="E71" s="34"/>
      <c r="F71" s="29"/>
      <c r="G71" s="29"/>
    </row>
    <row r="72" spans="1:9" ht="12.75" customHeight="1" x14ac:dyDescent="0.2">
      <c r="A72" s="29"/>
      <c r="B72" s="29"/>
      <c r="C72" s="29"/>
      <c r="D72" s="34"/>
      <c r="E72" s="34"/>
      <c r="F72" s="29"/>
      <c r="G72" s="29"/>
    </row>
    <row r="73" spans="1:9" ht="12.75" customHeight="1" x14ac:dyDescent="0.2">
      <c r="A73" s="29"/>
      <c r="B73" s="29"/>
      <c r="C73" s="29"/>
      <c r="D73" s="34"/>
      <c r="E73" s="34"/>
      <c r="F73" s="29"/>
      <c r="G73" s="29"/>
    </row>
    <row r="74" spans="1:9" ht="12.75" customHeight="1" x14ac:dyDescent="0.2">
      <c r="A74" s="29"/>
      <c r="B74" s="29"/>
      <c r="C74" s="29"/>
      <c r="D74" s="34"/>
      <c r="E74" s="34"/>
      <c r="F74" s="29"/>
      <c r="G74" s="29"/>
    </row>
    <row r="75" spans="1:9" ht="12.75" customHeight="1" x14ac:dyDescent="0.2">
      <c r="A75" s="29"/>
      <c r="B75" s="29"/>
      <c r="C75" s="29"/>
      <c r="D75" s="34"/>
      <c r="E75" s="34"/>
      <c r="F75" s="29"/>
      <c r="G75" s="29"/>
    </row>
    <row r="76" spans="1:9" ht="12.75" customHeight="1" x14ac:dyDescent="0.2">
      <c r="A76" s="29"/>
      <c r="B76" s="29"/>
      <c r="C76" s="29"/>
      <c r="D76" s="34"/>
      <c r="E76" s="34"/>
      <c r="F76" s="29"/>
      <c r="G76" s="29"/>
    </row>
    <row r="77" spans="1:9" ht="12.75" customHeight="1" x14ac:dyDescent="0.2">
      <c r="A77" s="29"/>
      <c r="B77" s="29"/>
      <c r="C77" s="29"/>
      <c r="D77" s="34"/>
      <c r="E77" s="34"/>
      <c r="F77" s="29"/>
      <c r="G77" s="29"/>
    </row>
    <row r="78" spans="1:9" ht="12.75" customHeight="1" x14ac:dyDescent="0.2">
      <c r="A78" s="29"/>
      <c r="B78" s="29"/>
      <c r="C78" s="29"/>
      <c r="D78" s="34"/>
      <c r="E78" s="34"/>
      <c r="F78" s="29"/>
      <c r="G78" s="29"/>
    </row>
    <row r="79" spans="1:9" ht="12.75" customHeight="1" x14ac:dyDescent="0.2">
      <c r="A79" s="29"/>
      <c r="B79" s="29"/>
      <c r="C79" s="29"/>
      <c r="D79" s="34"/>
      <c r="E79" s="34"/>
      <c r="F79" s="29"/>
      <c r="G79" s="29"/>
    </row>
    <row r="80" spans="1:9" ht="12.75" customHeight="1" x14ac:dyDescent="0.2">
      <c r="A80" s="29"/>
      <c r="B80" s="29"/>
      <c r="C80" s="29"/>
      <c r="D80" s="34"/>
      <c r="E80" s="34"/>
      <c r="F80" s="29"/>
      <c r="G80" s="29"/>
    </row>
    <row r="81" spans="1:7" ht="12.75" customHeight="1" x14ac:dyDescent="0.2">
      <c r="A81" s="29"/>
      <c r="B81" s="29"/>
      <c r="C81" s="29"/>
      <c r="D81" s="34"/>
      <c r="E81" s="34"/>
      <c r="F81" s="29"/>
      <c r="G81" s="29"/>
    </row>
    <row r="82" spans="1:7" ht="12.75" customHeight="1" x14ac:dyDescent="0.2">
      <c r="A82" s="29"/>
      <c r="B82" s="29"/>
      <c r="C82" s="29"/>
      <c r="D82" s="34"/>
      <c r="E82" s="34"/>
      <c r="F82" s="29"/>
      <c r="G82" s="29"/>
    </row>
    <row r="83" spans="1:7" ht="12.75" customHeight="1" x14ac:dyDescent="0.2">
      <c r="D83" s="34"/>
      <c r="E83" s="34"/>
    </row>
    <row r="84" spans="1:7" ht="12.75" customHeight="1" x14ac:dyDescent="0.2">
      <c r="D84" s="34"/>
      <c r="E84" s="34"/>
    </row>
    <row r="85" spans="1:7" ht="12.75" customHeight="1" x14ac:dyDescent="0.2">
      <c r="D85" s="34"/>
      <c r="E85" s="34"/>
    </row>
    <row r="86" spans="1:7" ht="12.75" customHeight="1" x14ac:dyDescent="0.2">
      <c r="D86" s="34"/>
      <c r="E86" s="34"/>
    </row>
    <row r="87" spans="1:7" ht="12.75" customHeight="1" x14ac:dyDescent="0.2">
      <c r="D87" s="34"/>
      <c r="E87" s="34"/>
    </row>
    <row r="88" spans="1:7" ht="12.75" customHeight="1" x14ac:dyDescent="0.2">
      <c r="D88" s="34"/>
      <c r="E88" s="34"/>
    </row>
    <row r="89" spans="1:7" ht="12.75" customHeight="1" x14ac:dyDescent="0.2">
      <c r="D89" s="34"/>
      <c r="E89" s="34"/>
    </row>
    <row r="90" spans="1:7" ht="12.75" customHeight="1" x14ac:dyDescent="0.2">
      <c r="D90" s="34"/>
      <c r="E90" s="34"/>
    </row>
    <row r="91" spans="1:7" ht="12.75" customHeight="1" x14ac:dyDescent="0.2">
      <c r="D91" s="34"/>
      <c r="E91" s="34"/>
    </row>
    <row r="92" spans="1:7" ht="12.75" customHeight="1" x14ac:dyDescent="0.2">
      <c r="D92" s="34"/>
      <c r="E92" s="34"/>
    </row>
    <row r="93" spans="1:7" ht="12.75" customHeight="1" x14ac:dyDescent="0.2">
      <c r="D93" s="34"/>
      <c r="E93" s="34"/>
    </row>
    <row r="94" spans="1:7" ht="12.75" customHeight="1" x14ac:dyDescent="0.2"/>
    <row r="95" spans="1:7" ht="12.75" customHeight="1" x14ac:dyDescent="0.2"/>
    <row r="96" spans="1:7"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
    <mergeCell ref="A45:C45"/>
    <mergeCell ref="A55:C55"/>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1000"/>
  <sheetViews>
    <sheetView tabSelected="1" workbookViewId="0">
      <selection activeCell="A9" sqref="A9"/>
    </sheetView>
  </sheetViews>
  <sheetFormatPr defaultColWidth="14.42578125" defaultRowHeight="15" customHeight="1" x14ac:dyDescent="0.2"/>
  <cols>
    <col min="1" max="1" width="47.42578125" customWidth="1"/>
    <col min="2" max="2" width="2" customWidth="1"/>
    <col min="3" max="3" width="13.7109375" customWidth="1"/>
    <col min="4" max="4" width="14.28515625" customWidth="1"/>
    <col min="5" max="5" width="13.7109375" customWidth="1"/>
    <col min="6" max="6" width="16" customWidth="1"/>
    <col min="7" max="7" width="18.7109375" customWidth="1"/>
    <col min="8" max="8" width="13.5703125" customWidth="1"/>
    <col min="9" max="26" width="9.140625" customWidth="1"/>
  </cols>
  <sheetData>
    <row r="1" spans="1:26" ht="15.75" x14ac:dyDescent="0.25">
      <c r="A1" s="1"/>
      <c r="B1" s="2"/>
      <c r="C1" s="129" t="s">
        <v>0</v>
      </c>
      <c r="D1" s="130"/>
      <c r="E1" s="130"/>
      <c r="F1" s="130"/>
      <c r="G1" s="2"/>
      <c r="H1" s="2"/>
      <c r="I1" s="2"/>
      <c r="J1" s="2"/>
      <c r="K1" s="2"/>
      <c r="L1" s="2"/>
      <c r="M1" s="2"/>
      <c r="N1" s="2"/>
      <c r="O1" s="2"/>
      <c r="P1" s="2"/>
      <c r="Q1" s="2"/>
      <c r="R1" s="2"/>
      <c r="S1" s="2"/>
      <c r="T1" s="2"/>
      <c r="U1" s="2"/>
      <c r="V1" s="2"/>
      <c r="W1" s="2"/>
      <c r="X1" s="2"/>
      <c r="Y1" s="2"/>
      <c r="Z1" s="2"/>
    </row>
    <row r="2" spans="1:26" ht="9.75" customHeight="1" x14ac:dyDescent="0.2">
      <c r="A2" s="2"/>
      <c r="B2" s="2"/>
      <c r="C2" s="2"/>
      <c r="D2" s="2"/>
      <c r="E2" s="2"/>
      <c r="F2" s="2"/>
      <c r="G2" s="2"/>
      <c r="H2" s="2"/>
      <c r="I2" s="2"/>
      <c r="J2" s="2"/>
      <c r="K2" s="2"/>
      <c r="L2" s="2"/>
      <c r="M2" s="2"/>
      <c r="N2" s="2"/>
      <c r="O2" s="2"/>
      <c r="P2" s="2"/>
      <c r="Q2" s="2"/>
      <c r="R2" s="2"/>
      <c r="S2" s="2"/>
      <c r="T2" s="2"/>
      <c r="U2" s="2"/>
      <c r="V2" s="2"/>
      <c r="W2" s="2"/>
      <c r="X2" s="2"/>
      <c r="Y2" s="2"/>
      <c r="Z2" s="2"/>
    </row>
    <row r="3" spans="1:26" ht="9.75" customHeight="1" x14ac:dyDescent="0.2">
      <c r="A3" s="2"/>
      <c r="B3" s="2"/>
      <c r="C3" s="2"/>
      <c r="D3" s="2"/>
      <c r="E3" s="2"/>
      <c r="F3" s="2"/>
      <c r="G3" s="2"/>
      <c r="H3" s="2"/>
      <c r="I3" s="2"/>
      <c r="J3" s="2"/>
      <c r="K3" s="2"/>
      <c r="L3" s="2"/>
      <c r="M3" s="2"/>
      <c r="N3" s="2"/>
      <c r="O3" s="2"/>
      <c r="P3" s="2"/>
      <c r="Q3" s="2"/>
      <c r="R3" s="2"/>
      <c r="S3" s="2"/>
      <c r="T3" s="2"/>
      <c r="U3" s="2"/>
      <c r="V3" s="2"/>
      <c r="W3" s="2"/>
      <c r="X3" s="2"/>
      <c r="Y3" s="2"/>
      <c r="Z3" s="2"/>
    </row>
    <row r="4" spans="1:26" x14ac:dyDescent="0.2">
      <c r="A4" s="2"/>
      <c r="B4" s="2"/>
      <c r="C4" s="5" t="str">
        <f>+'Part II Assumptions'!B2</f>
        <v>July</v>
      </c>
      <c r="D4" s="5" t="str">
        <f>+'Part II Assumptions'!C2</f>
        <v>August</v>
      </c>
      <c r="E4" s="5" t="str">
        <f>+'Part II Assumptions'!D2</f>
        <v>September</v>
      </c>
      <c r="F4" s="5" t="s">
        <v>10</v>
      </c>
      <c r="G4" s="2"/>
      <c r="H4" s="2"/>
      <c r="I4" s="2"/>
      <c r="J4" s="2"/>
      <c r="K4" s="2"/>
      <c r="L4" s="2"/>
      <c r="M4" s="2"/>
      <c r="N4" s="2"/>
      <c r="O4" s="2"/>
      <c r="P4" s="2"/>
      <c r="Q4" s="2"/>
      <c r="R4" s="2"/>
      <c r="S4" s="2"/>
      <c r="T4" s="2"/>
      <c r="U4" s="2"/>
      <c r="V4" s="2"/>
      <c r="W4" s="2"/>
      <c r="X4" s="2"/>
      <c r="Y4" s="2"/>
      <c r="Z4" s="2"/>
    </row>
    <row r="5" spans="1:26" ht="24.75" customHeight="1" x14ac:dyDescent="0.2">
      <c r="A5" s="12" t="s">
        <v>15</v>
      </c>
      <c r="B5" s="13"/>
      <c r="C5" s="15"/>
      <c r="D5" s="15"/>
      <c r="E5" s="15"/>
      <c r="F5" s="19"/>
      <c r="G5" s="2"/>
      <c r="H5" s="2"/>
      <c r="I5" s="2"/>
      <c r="J5" s="2"/>
      <c r="K5" s="2"/>
      <c r="L5" s="2"/>
      <c r="M5" s="2"/>
      <c r="N5" s="2"/>
      <c r="O5" s="2"/>
      <c r="P5" s="2"/>
      <c r="Q5" s="2"/>
      <c r="R5" s="2"/>
      <c r="S5" s="2"/>
      <c r="T5" s="2"/>
      <c r="U5" s="2"/>
      <c r="V5" s="2"/>
      <c r="W5" s="2"/>
      <c r="X5" s="2"/>
      <c r="Y5" s="2"/>
      <c r="Z5" s="2"/>
    </row>
    <row r="6" spans="1:26" ht="9.75" customHeight="1" x14ac:dyDescent="0.2">
      <c r="A6" s="2"/>
      <c r="B6" s="2"/>
      <c r="C6" s="21"/>
      <c r="D6" s="21"/>
      <c r="E6" s="21"/>
      <c r="F6" s="21"/>
      <c r="G6" s="2"/>
      <c r="H6" s="2"/>
      <c r="I6" s="2"/>
      <c r="J6" s="2"/>
      <c r="K6" s="2"/>
      <c r="L6" s="2"/>
      <c r="M6" s="2"/>
      <c r="N6" s="2"/>
      <c r="O6" s="2"/>
      <c r="P6" s="2"/>
      <c r="Q6" s="2"/>
      <c r="R6" s="2"/>
      <c r="S6" s="2"/>
      <c r="T6" s="2"/>
      <c r="U6" s="2"/>
      <c r="V6" s="2"/>
      <c r="W6" s="2"/>
      <c r="X6" s="2"/>
      <c r="Y6" s="2"/>
      <c r="Z6" s="2"/>
    </row>
    <row r="7" spans="1:26" ht="30" customHeight="1" x14ac:dyDescent="0.25">
      <c r="A7" s="25"/>
      <c r="B7" s="26"/>
      <c r="C7" s="131" t="s">
        <v>87</v>
      </c>
      <c r="D7" s="132"/>
      <c r="E7" s="132"/>
      <c r="F7" s="133"/>
      <c r="G7" s="2"/>
      <c r="H7" s="2"/>
      <c r="I7" s="2"/>
      <c r="J7" s="2"/>
      <c r="K7" s="2"/>
      <c r="L7" s="2"/>
      <c r="M7" s="2"/>
      <c r="N7" s="2"/>
      <c r="O7" s="2"/>
      <c r="P7" s="2"/>
      <c r="Q7" s="2"/>
      <c r="R7" s="2"/>
      <c r="S7" s="2"/>
      <c r="T7" s="2"/>
      <c r="U7" s="2"/>
      <c r="V7" s="2"/>
      <c r="W7" s="2"/>
      <c r="X7" s="2"/>
      <c r="Y7" s="2"/>
      <c r="Z7" s="2"/>
    </row>
    <row r="8" spans="1:26" ht="19.5" customHeight="1" x14ac:dyDescent="0.2">
      <c r="A8" s="10"/>
      <c r="B8" s="2"/>
      <c r="C8" s="5" t="str">
        <f t="shared" ref="C8:E8" si="0">+C4</f>
        <v>July</v>
      </c>
      <c r="D8" s="5" t="str">
        <f t="shared" si="0"/>
        <v>August</v>
      </c>
      <c r="E8" s="5" t="str">
        <f t="shared" si="0"/>
        <v>September</v>
      </c>
      <c r="F8" s="14" t="s">
        <v>10</v>
      </c>
      <c r="G8" s="2"/>
      <c r="H8" s="2"/>
      <c r="I8" s="2"/>
      <c r="J8" s="2"/>
      <c r="K8" s="2"/>
      <c r="L8" s="2"/>
      <c r="M8" s="2"/>
      <c r="N8" s="2"/>
      <c r="O8" s="2"/>
      <c r="P8" s="2"/>
      <c r="Q8" s="2"/>
      <c r="R8" s="2"/>
      <c r="S8" s="2"/>
      <c r="T8" s="2"/>
      <c r="U8" s="2"/>
      <c r="V8" s="2"/>
      <c r="W8" s="2"/>
      <c r="X8" s="2"/>
      <c r="Y8" s="2"/>
      <c r="Z8" s="2"/>
    </row>
    <row r="9" spans="1:26" ht="24.75" customHeight="1" x14ac:dyDescent="0.2">
      <c r="A9" s="119" t="s">
        <v>216</v>
      </c>
      <c r="B9" s="2"/>
      <c r="C9" s="32"/>
      <c r="D9" s="32"/>
      <c r="E9" s="32"/>
      <c r="F9" s="36"/>
      <c r="G9" s="2"/>
      <c r="H9" s="2"/>
      <c r="I9" s="2"/>
      <c r="J9" s="2"/>
      <c r="K9" s="2"/>
      <c r="L9" s="2"/>
      <c r="M9" s="2"/>
      <c r="N9" s="2"/>
      <c r="O9" s="2"/>
      <c r="P9" s="2"/>
      <c r="Q9" s="2"/>
      <c r="R9" s="2"/>
      <c r="S9" s="2"/>
      <c r="T9" s="2"/>
      <c r="U9" s="2"/>
      <c r="V9" s="2"/>
      <c r="W9" s="2"/>
      <c r="X9" s="2"/>
      <c r="Y9" s="2"/>
      <c r="Z9" s="2"/>
    </row>
    <row r="10" spans="1:26" ht="24.75" customHeight="1" x14ac:dyDescent="0.2">
      <c r="A10" s="10" t="s">
        <v>41</v>
      </c>
      <c r="B10" s="2"/>
      <c r="C10" s="32"/>
      <c r="D10" s="32"/>
      <c r="E10" s="32"/>
      <c r="F10" s="36"/>
      <c r="G10" s="2"/>
      <c r="H10" s="2"/>
      <c r="I10" s="2"/>
      <c r="J10" s="2"/>
      <c r="K10" s="2"/>
      <c r="L10" s="2"/>
      <c r="M10" s="2"/>
      <c r="N10" s="2"/>
      <c r="O10" s="2"/>
      <c r="P10" s="2"/>
      <c r="Q10" s="2"/>
      <c r="R10" s="2"/>
      <c r="S10" s="2"/>
      <c r="T10" s="2"/>
      <c r="U10" s="2"/>
      <c r="V10" s="2"/>
      <c r="W10" s="2"/>
      <c r="X10" s="2"/>
      <c r="Y10" s="2"/>
      <c r="Z10" s="2"/>
    </row>
    <row r="11" spans="1:26" ht="24.75" customHeight="1" x14ac:dyDescent="0.2">
      <c r="A11" s="10" t="s">
        <v>43</v>
      </c>
      <c r="B11" s="2"/>
      <c r="C11" s="32"/>
      <c r="D11" s="32"/>
      <c r="E11" s="32"/>
      <c r="F11" s="36"/>
      <c r="G11" s="37"/>
      <c r="H11" s="2"/>
      <c r="I11" s="2"/>
      <c r="J11" s="2"/>
      <c r="K11" s="2"/>
      <c r="L11" s="2"/>
      <c r="M11" s="2"/>
      <c r="N11" s="2"/>
      <c r="O11" s="2"/>
      <c r="P11" s="2"/>
      <c r="Q11" s="2"/>
      <c r="R11" s="2"/>
      <c r="S11" s="2"/>
      <c r="T11" s="2"/>
      <c r="U11" s="2"/>
      <c r="V11" s="2"/>
      <c r="W11" s="2"/>
      <c r="X11" s="2"/>
      <c r="Y11" s="2"/>
      <c r="Z11" s="2"/>
    </row>
    <row r="12" spans="1:26" ht="24.75" customHeight="1" x14ac:dyDescent="0.2">
      <c r="A12" s="10" t="s">
        <v>44</v>
      </c>
      <c r="B12" s="2"/>
      <c r="C12" s="32"/>
      <c r="D12" s="32"/>
      <c r="E12" s="32"/>
      <c r="F12" s="36"/>
      <c r="G12" s="2"/>
      <c r="H12" s="2"/>
      <c r="I12" s="2"/>
      <c r="J12" s="2"/>
      <c r="K12" s="2"/>
      <c r="L12" s="2"/>
      <c r="M12" s="2"/>
      <c r="N12" s="2"/>
      <c r="O12" s="2"/>
      <c r="P12" s="2"/>
      <c r="Q12" s="2"/>
      <c r="R12" s="2"/>
      <c r="S12" s="2"/>
      <c r="T12" s="2"/>
      <c r="U12" s="2"/>
      <c r="V12" s="2"/>
      <c r="W12" s="2"/>
      <c r="X12" s="2"/>
      <c r="Y12" s="2"/>
      <c r="Z12" s="2"/>
    </row>
    <row r="13" spans="1:26" ht="24.75" customHeight="1" x14ac:dyDescent="0.2">
      <c r="A13" s="10" t="s">
        <v>45</v>
      </c>
      <c r="B13" s="2"/>
      <c r="C13" s="32"/>
      <c r="D13" s="32"/>
      <c r="E13" s="32"/>
      <c r="F13" s="36"/>
      <c r="G13" s="37"/>
      <c r="H13" s="2"/>
      <c r="I13" s="2"/>
      <c r="J13" s="2"/>
      <c r="K13" s="2"/>
      <c r="L13" s="2"/>
      <c r="M13" s="2"/>
      <c r="N13" s="2"/>
      <c r="O13" s="2"/>
      <c r="P13" s="2"/>
      <c r="Q13" s="2"/>
      <c r="R13" s="2"/>
      <c r="S13" s="2"/>
      <c r="T13" s="2"/>
      <c r="U13" s="2"/>
      <c r="V13" s="2"/>
      <c r="W13" s="2"/>
      <c r="X13" s="2"/>
      <c r="Y13" s="2"/>
      <c r="Z13" s="2"/>
    </row>
    <row r="14" spans="1:26" ht="24.75" customHeight="1" x14ac:dyDescent="0.2">
      <c r="A14" s="10" t="s">
        <v>46</v>
      </c>
      <c r="B14" s="2"/>
      <c r="C14" s="32"/>
      <c r="D14" s="32"/>
      <c r="E14" s="32"/>
      <c r="F14" s="36"/>
      <c r="G14" s="38"/>
      <c r="H14" s="37"/>
      <c r="I14" s="2"/>
      <c r="J14" s="2"/>
      <c r="K14" s="2"/>
      <c r="L14" s="2"/>
      <c r="M14" s="2"/>
      <c r="N14" s="2"/>
      <c r="O14" s="2"/>
      <c r="P14" s="2"/>
      <c r="Q14" s="2"/>
      <c r="R14" s="2"/>
      <c r="S14" s="2"/>
      <c r="T14" s="2"/>
      <c r="U14" s="2"/>
      <c r="V14" s="2"/>
      <c r="W14" s="2"/>
      <c r="X14" s="2"/>
      <c r="Y14" s="2"/>
      <c r="Z14" s="2"/>
    </row>
    <row r="15" spans="1:26" ht="24.75" customHeight="1" x14ac:dyDescent="0.2">
      <c r="A15" s="10" t="s">
        <v>47</v>
      </c>
      <c r="B15" s="2"/>
      <c r="C15" s="40"/>
      <c r="D15" s="40"/>
      <c r="E15" s="40"/>
      <c r="F15" s="42"/>
      <c r="G15" s="2"/>
      <c r="H15" s="2"/>
      <c r="I15" s="2"/>
      <c r="J15" s="2"/>
      <c r="K15" s="2"/>
      <c r="L15" s="2"/>
      <c r="M15" s="2"/>
      <c r="N15" s="2"/>
      <c r="O15" s="2"/>
      <c r="P15" s="2"/>
      <c r="Q15" s="2"/>
      <c r="R15" s="2"/>
      <c r="S15" s="2"/>
      <c r="T15" s="2"/>
      <c r="U15" s="2"/>
      <c r="V15" s="2"/>
      <c r="W15" s="2"/>
      <c r="X15" s="2"/>
      <c r="Y15" s="2"/>
      <c r="Z15" s="2"/>
    </row>
    <row r="16" spans="1:26" x14ac:dyDescent="0.2">
      <c r="A16" s="44"/>
      <c r="B16" s="45"/>
      <c r="C16" s="45"/>
      <c r="D16" s="45"/>
      <c r="E16" s="45"/>
      <c r="F16" s="46"/>
      <c r="G16" s="37"/>
      <c r="H16" s="2"/>
      <c r="I16" s="2"/>
      <c r="J16" s="2"/>
      <c r="K16" s="2"/>
      <c r="L16" s="2"/>
      <c r="M16" s="2"/>
      <c r="N16" s="2"/>
      <c r="O16" s="2"/>
      <c r="P16" s="2"/>
      <c r="Q16" s="2"/>
      <c r="R16" s="2"/>
      <c r="S16" s="2"/>
      <c r="T16" s="2"/>
      <c r="U16" s="2"/>
      <c r="V16" s="2"/>
      <c r="W16" s="2"/>
      <c r="X16" s="2"/>
      <c r="Y16" s="2"/>
      <c r="Z16" s="2"/>
    </row>
    <row r="17" spans="1:26" ht="9.75" customHeight="1" x14ac:dyDescent="0.2">
      <c r="A17" s="2"/>
      <c r="B17" s="2"/>
      <c r="C17" s="2"/>
      <c r="D17" s="2"/>
      <c r="E17" s="2"/>
      <c r="F17" s="2"/>
      <c r="G17" s="37"/>
      <c r="H17" s="2"/>
      <c r="I17" s="2"/>
      <c r="J17" s="2"/>
      <c r="K17" s="2"/>
      <c r="L17" s="2"/>
      <c r="M17" s="2"/>
      <c r="N17" s="2"/>
      <c r="O17" s="2"/>
      <c r="P17" s="2"/>
      <c r="Q17" s="2"/>
      <c r="R17" s="2"/>
      <c r="S17" s="2"/>
      <c r="T17" s="2"/>
      <c r="U17" s="2"/>
      <c r="V17" s="2"/>
      <c r="W17" s="2"/>
      <c r="X17" s="2"/>
      <c r="Y17" s="2"/>
      <c r="Z17" s="2"/>
    </row>
    <row r="18" spans="1:26" x14ac:dyDescent="0.2">
      <c r="A18" s="47"/>
      <c r="B18" s="47"/>
      <c r="C18" s="47"/>
      <c r="D18" s="47"/>
      <c r="E18" s="2"/>
      <c r="F18" s="2"/>
      <c r="G18" s="2"/>
      <c r="H18" s="2"/>
      <c r="I18" s="2"/>
      <c r="J18" s="2"/>
      <c r="K18" s="2"/>
      <c r="L18" s="2"/>
      <c r="M18" s="2"/>
      <c r="N18" s="2"/>
      <c r="O18" s="2"/>
      <c r="P18" s="2"/>
      <c r="Q18" s="2"/>
      <c r="R18" s="2"/>
      <c r="S18" s="2"/>
      <c r="T18" s="2"/>
      <c r="U18" s="2"/>
      <c r="V18" s="2"/>
      <c r="W18" s="2"/>
      <c r="X18" s="2"/>
      <c r="Y18" s="2"/>
      <c r="Z18" s="2"/>
    </row>
    <row r="19" spans="1:26" x14ac:dyDescent="0.2">
      <c r="A19" s="48" t="s">
        <v>49</v>
      </c>
      <c r="B19" s="48"/>
      <c r="C19" s="48"/>
      <c r="D19" s="48"/>
      <c r="E19" s="48"/>
      <c r="F19" s="108"/>
      <c r="G19" s="2"/>
      <c r="H19" s="2"/>
      <c r="I19" s="2"/>
      <c r="J19" s="2"/>
      <c r="K19" s="2"/>
      <c r="L19" s="2"/>
      <c r="M19" s="2"/>
      <c r="N19" s="2"/>
      <c r="O19" s="2"/>
      <c r="P19" s="2"/>
      <c r="Q19" s="2"/>
      <c r="R19" s="2"/>
      <c r="S19" s="2"/>
      <c r="T19" s="2"/>
      <c r="U19" s="2"/>
      <c r="V19" s="2"/>
      <c r="W19" s="2"/>
      <c r="X19" s="2"/>
      <c r="Y19" s="2"/>
      <c r="Z19" s="2"/>
    </row>
    <row r="20" spans="1:26" x14ac:dyDescent="0.2">
      <c r="A20" s="120" t="s">
        <v>138</v>
      </c>
      <c r="B20" s="48"/>
      <c r="C20" s="48"/>
      <c r="D20" s="48"/>
      <c r="E20" s="48"/>
      <c r="F20" s="108"/>
      <c r="G20" s="2"/>
      <c r="H20" s="2"/>
      <c r="I20" s="2"/>
      <c r="J20" s="2"/>
      <c r="K20" s="2"/>
      <c r="L20" s="2"/>
      <c r="M20" s="2"/>
      <c r="N20" s="2"/>
      <c r="O20" s="2"/>
      <c r="P20" s="2"/>
      <c r="Q20" s="2"/>
      <c r="R20" s="2"/>
      <c r="S20" s="2"/>
      <c r="T20" s="2"/>
      <c r="U20" s="2"/>
      <c r="V20" s="2"/>
      <c r="W20" s="2"/>
      <c r="X20" s="2"/>
      <c r="Y20" s="2"/>
      <c r="Z20" s="2"/>
    </row>
    <row r="21" spans="1:26" x14ac:dyDescent="0.2">
      <c r="A21" s="47"/>
      <c r="B21" s="47"/>
      <c r="C21" s="47"/>
      <c r="D21" s="47"/>
      <c r="E21" s="2"/>
      <c r="F21" s="2"/>
      <c r="G21" s="2"/>
      <c r="H21" s="2"/>
      <c r="I21" s="2"/>
      <c r="J21" s="2"/>
      <c r="K21" s="2"/>
      <c r="L21" s="2"/>
      <c r="M21" s="2"/>
      <c r="N21" s="2"/>
      <c r="O21" s="2"/>
      <c r="P21" s="2"/>
      <c r="Q21" s="2"/>
      <c r="R21" s="2"/>
      <c r="S21" s="2"/>
      <c r="T21" s="2"/>
      <c r="U21" s="2"/>
      <c r="V21" s="2"/>
      <c r="W21" s="2"/>
      <c r="X21" s="2"/>
      <c r="Y21" s="2"/>
      <c r="Z21" s="2"/>
    </row>
    <row r="22" spans="1:26" x14ac:dyDescent="0.2">
      <c r="A22" s="47"/>
      <c r="B22" s="47"/>
      <c r="C22" s="47"/>
      <c r="D22" s="49"/>
      <c r="E22" s="2"/>
      <c r="F22" s="2"/>
      <c r="G22" s="2"/>
      <c r="H22" s="2"/>
      <c r="I22" s="2"/>
      <c r="J22" s="2"/>
      <c r="K22" s="2"/>
      <c r="L22" s="2"/>
      <c r="M22" s="2"/>
      <c r="N22" s="2"/>
      <c r="O22" s="2"/>
      <c r="P22" s="2"/>
      <c r="Q22" s="2"/>
      <c r="R22" s="2"/>
      <c r="S22" s="2"/>
      <c r="T22" s="2"/>
      <c r="U22" s="2"/>
      <c r="V22" s="2"/>
      <c r="W22" s="2"/>
      <c r="X22" s="2"/>
      <c r="Y22" s="2"/>
      <c r="Z22" s="2"/>
    </row>
    <row r="23" spans="1:26" x14ac:dyDescent="0.2">
      <c r="A23" s="47"/>
      <c r="B23" s="47"/>
      <c r="C23" s="47"/>
      <c r="D23" s="49"/>
      <c r="E23" s="38"/>
      <c r="F23" s="2"/>
      <c r="G23" s="21"/>
      <c r="H23" s="2"/>
      <c r="I23" s="2"/>
      <c r="J23" s="2"/>
      <c r="K23" s="2"/>
      <c r="L23" s="2"/>
      <c r="M23" s="2"/>
      <c r="N23" s="2"/>
      <c r="O23" s="2"/>
      <c r="P23" s="2"/>
      <c r="Q23" s="2"/>
      <c r="R23" s="2"/>
      <c r="S23" s="2"/>
      <c r="T23" s="2"/>
      <c r="U23" s="2"/>
      <c r="V23" s="2"/>
      <c r="W23" s="2"/>
      <c r="X23" s="2"/>
      <c r="Y23" s="2"/>
      <c r="Z23" s="2"/>
    </row>
    <row r="24" spans="1:26" x14ac:dyDescent="0.2">
      <c r="A24" s="47"/>
      <c r="B24" s="47"/>
      <c r="C24" s="47"/>
      <c r="D24" s="47"/>
      <c r="E24" s="7"/>
      <c r="F24" s="2"/>
      <c r="G24" s="2"/>
      <c r="H24" s="2"/>
      <c r="I24" s="2"/>
      <c r="J24" s="2"/>
      <c r="K24" s="2"/>
      <c r="L24" s="2"/>
      <c r="M24" s="2"/>
      <c r="N24" s="2"/>
      <c r="O24" s="2"/>
      <c r="P24" s="2"/>
      <c r="Q24" s="2"/>
      <c r="R24" s="2"/>
      <c r="S24" s="2"/>
      <c r="T24" s="2"/>
      <c r="U24" s="2"/>
      <c r="V24" s="2"/>
      <c r="W24" s="2"/>
      <c r="X24" s="2"/>
      <c r="Y24" s="2"/>
      <c r="Z24" s="2"/>
    </row>
    <row r="25" spans="1:26" ht="18"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C1:F1"/>
    <mergeCell ref="C7:F7"/>
  </mergeCells>
  <pageMargins left="0.46" right="0.46" top="0.63" bottom="0.62"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Y1000"/>
  <sheetViews>
    <sheetView workbookViewId="0">
      <selection activeCell="A34" sqref="A34"/>
    </sheetView>
  </sheetViews>
  <sheetFormatPr defaultColWidth="14.42578125" defaultRowHeight="15" customHeight="1" x14ac:dyDescent="0.2"/>
  <cols>
    <col min="1" max="1" width="15.7109375" customWidth="1"/>
    <col min="2" max="2" width="9.140625" customWidth="1"/>
    <col min="3" max="3" width="18.42578125" customWidth="1"/>
    <col min="4" max="4" width="13.7109375" customWidth="1"/>
    <col min="5" max="5" width="14.28515625" customWidth="1"/>
    <col min="6" max="7" width="13.7109375" customWidth="1"/>
    <col min="8" max="25" width="9.140625" customWidth="1"/>
  </cols>
  <sheetData>
    <row r="1" spans="1:25" ht="18" customHeight="1" x14ac:dyDescent="0.2">
      <c r="A1" s="2"/>
      <c r="B1" s="2"/>
      <c r="C1" s="2"/>
      <c r="D1" s="2"/>
      <c r="E1" s="2"/>
      <c r="F1" s="2"/>
      <c r="G1" s="2"/>
      <c r="H1" s="2"/>
      <c r="I1" s="2"/>
      <c r="J1" s="2"/>
      <c r="K1" s="2"/>
      <c r="L1" s="107" t="s">
        <v>119</v>
      </c>
      <c r="M1" s="2"/>
      <c r="N1" s="2"/>
      <c r="O1" s="2"/>
      <c r="P1" s="2"/>
      <c r="Q1" s="2"/>
      <c r="R1" s="2"/>
      <c r="S1" s="2"/>
      <c r="T1" s="2"/>
      <c r="U1" s="2"/>
      <c r="V1" s="2"/>
      <c r="W1" s="2"/>
      <c r="X1" s="2"/>
      <c r="Y1" s="2"/>
    </row>
    <row r="2" spans="1:25" ht="9.75" customHeight="1" x14ac:dyDescent="0.2">
      <c r="A2" s="2"/>
      <c r="B2" s="2"/>
      <c r="C2" s="2"/>
      <c r="D2" s="2"/>
      <c r="E2" s="2"/>
      <c r="F2" s="2"/>
      <c r="G2" s="2"/>
      <c r="H2" s="2"/>
      <c r="I2" s="2"/>
      <c r="J2" s="2"/>
      <c r="K2" s="2"/>
      <c r="L2" s="2"/>
      <c r="M2" s="2"/>
      <c r="N2" s="2"/>
      <c r="O2" s="2"/>
      <c r="P2" s="2"/>
      <c r="Q2" s="2"/>
      <c r="R2" s="2"/>
      <c r="S2" s="2"/>
      <c r="T2" s="2"/>
      <c r="U2" s="2"/>
      <c r="V2" s="2"/>
      <c r="W2" s="2"/>
      <c r="X2" s="2"/>
      <c r="Y2" s="2"/>
    </row>
    <row r="3" spans="1:25" ht="15.75" x14ac:dyDescent="0.25">
      <c r="A3" s="3"/>
      <c r="B3" s="4"/>
      <c r="C3" s="134" t="s">
        <v>3</v>
      </c>
      <c r="D3" s="135"/>
      <c r="E3" s="135"/>
      <c r="F3" s="135"/>
      <c r="G3" s="136"/>
      <c r="H3" s="2"/>
      <c r="I3" s="2"/>
      <c r="J3" s="2"/>
      <c r="K3" s="2"/>
      <c r="L3" s="2"/>
      <c r="M3" s="2"/>
      <c r="N3" s="2"/>
      <c r="O3" s="2"/>
      <c r="P3" s="2"/>
      <c r="Q3" s="2"/>
      <c r="R3" s="2"/>
      <c r="S3" s="2"/>
      <c r="T3" s="2"/>
      <c r="U3" s="2"/>
      <c r="V3" s="2"/>
      <c r="W3" s="2"/>
      <c r="X3" s="2"/>
      <c r="Y3" s="2"/>
    </row>
    <row r="4" spans="1:25" x14ac:dyDescent="0.2">
      <c r="A4" s="10"/>
      <c r="B4" s="2"/>
      <c r="C4" s="2"/>
      <c r="D4" s="5" t="str">
        <f>+'Part II Assumptions'!B2</f>
        <v>July</v>
      </c>
      <c r="E4" s="5" t="str">
        <f>+'Part II Assumptions'!C2</f>
        <v>August</v>
      </c>
      <c r="F4" s="5" t="str">
        <f>+'Part II Assumptions'!D2</f>
        <v>September</v>
      </c>
      <c r="G4" s="14" t="str">
        <f>+'Part II Assumptions'!E2</f>
        <v>October</v>
      </c>
      <c r="H4" s="2"/>
      <c r="I4" s="2"/>
      <c r="J4" s="2"/>
      <c r="K4" s="2"/>
      <c r="L4" s="2"/>
      <c r="M4" s="2"/>
      <c r="N4" s="2"/>
      <c r="O4" s="2"/>
      <c r="P4" s="2"/>
      <c r="Q4" s="2"/>
      <c r="R4" s="2"/>
      <c r="S4" s="2"/>
      <c r="T4" s="2"/>
      <c r="U4" s="2"/>
      <c r="V4" s="2"/>
      <c r="W4" s="2"/>
      <c r="X4" s="2"/>
      <c r="Y4" s="2"/>
    </row>
    <row r="5" spans="1:25" x14ac:dyDescent="0.2">
      <c r="A5" s="16" t="s">
        <v>15</v>
      </c>
      <c r="B5" s="4"/>
      <c r="C5" s="17"/>
      <c r="D5" s="6"/>
      <c r="E5" s="6"/>
      <c r="F5" s="6"/>
      <c r="G5" s="20"/>
      <c r="H5" s="2"/>
      <c r="I5" s="2"/>
      <c r="J5" s="2"/>
      <c r="K5" s="2"/>
      <c r="L5" s="2"/>
      <c r="M5" s="2"/>
      <c r="N5" s="2"/>
      <c r="O5" s="2"/>
      <c r="P5" s="2"/>
      <c r="Q5" s="2"/>
      <c r="R5" s="2"/>
      <c r="S5" s="2"/>
      <c r="T5" s="2"/>
      <c r="U5" s="2"/>
      <c r="V5" s="2"/>
      <c r="W5" s="2"/>
      <c r="X5" s="2"/>
      <c r="Y5" s="2"/>
    </row>
    <row r="6" spans="1:25" x14ac:dyDescent="0.2">
      <c r="A6" s="10" t="s">
        <v>19</v>
      </c>
      <c r="B6" s="2"/>
      <c r="C6" s="2"/>
      <c r="D6" s="23"/>
      <c r="E6" s="23"/>
      <c r="F6" s="23"/>
      <c r="G6" s="24"/>
      <c r="H6" s="2"/>
      <c r="I6" s="2"/>
      <c r="J6" s="2"/>
      <c r="K6" s="2"/>
      <c r="L6" s="2"/>
      <c r="M6" s="2"/>
      <c r="N6" s="2"/>
      <c r="O6" s="2"/>
      <c r="P6" s="2"/>
      <c r="Q6" s="2"/>
      <c r="R6" s="2"/>
      <c r="S6" s="2"/>
      <c r="T6" s="2"/>
      <c r="U6" s="2"/>
      <c r="V6" s="2"/>
      <c r="W6" s="2"/>
      <c r="X6" s="2"/>
      <c r="Y6" s="2"/>
    </row>
    <row r="7" spans="1:25" x14ac:dyDescent="0.2">
      <c r="A7" s="10" t="s">
        <v>22</v>
      </c>
      <c r="B7" s="27"/>
      <c r="C7" s="27"/>
      <c r="D7" s="28"/>
      <c r="E7" s="28"/>
      <c r="F7" s="28"/>
      <c r="G7" s="30"/>
      <c r="H7" s="2"/>
      <c r="I7" s="2"/>
      <c r="J7" s="2"/>
      <c r="K7" s="2"/>
      <c r="L7" s="2"/>
      <c r="M7" s="2"/>
      <c r="N7" s="2"/>
      <c r="O7" s="2"/>
      <c r="P7" s="2"/>
      <c r="Q7" s="2"/>
      <c r="R7" s="2"/>
      <c r="S7" s="2"/>
      <c r="T7" s="2"/>
      <c r="U7" s="2"/>
      <c r="V7" s="2"/>
      <c r="W7" s="2"/>
      <c r="X7" s="2"/>
      <c r="Y7" s="2"/>
    </row>
    <row r="8" spans="1:25" x14ac:dyDescent="0.2">
      <c r="A8" s="10"/>
      <c r="B8" s="27"/>
      <c r="C8" s="27"/>
      <c r="D8" s="28"/>
      <c r="E8" s="28"/>
      <c r="F8" s="28"/>
      <c r="G8" s="30"/>
      <c r="H8" s="2"/>
      <c r="I8" s="2"/>
      <c r="J8" s="2"/>
      <c r="K8" s="2"/>
      <c r="L8" s="2"/>
      <c r="M8" s="2"/>
      <c r="N8" s="2"/>
      <c r="O8" s="2"/>
      <c r="P8" s="2"/>
      <c r="Q8" s="2"/>
      <c r="R8" s="2"/>
      <c r="S8" s="2"/>
      <c r="T8" s="2"/>
      <c r="U8" s="2"/>
      <c r="V8" s="2"/>
      <c r="W8" s="2"/>
      <c r="X8" s="2"/>
      <c r="Y8" s="2"/>
    </row>
    <row r="9" spans="1:25" x14ac:dyDescent="0.2">
      <c r="A9" s="10" t="s">
        <v>29</v>
      </c>
      <c r="B9" s="27"/>
      <c r="C9" s="27"/>
      <c r="D9" s="7"/>
      <c r="E9" s="7"/>
      <c r="F9" s="7"/>
      <c r="G9" s="30"/>
      <c r="H9" s="2"/>
      <c r="I9" s="2"/>
      <c r="J9" s="2"/>
      <c r="K9" s="2"/>
      <c r="L9" s="2"/>
      <c r="M9" s="2"/>
      <c r="N9" s="2"/>
      <c r="O9" s="2"/>
      <c r="P9" s="2"/>
      <c r="Q9" s="2"/>
      <c r="R9" s="2"/>
      <c r="S9" s="2"/>
      <c r="T9" s="2"/>
      <c r="U9" s="2"/>
      <c r="V9" s="2"/>
      <c r="W9" s="2"/>
      <c r="X9" s="2"/>
      <c r="Y9" s="2"/>
    </row>
    <row r="10" spans="1:25" x14ac:dyDescent="0.2">
      <c r="A10" s="10" t="s">
        <v>32</v>
      </c>
      <c r="B10" s="27"/>
      <c r="C10" s="27"/>
      <c r="D10" s="31"/>
      <c r="E10" s="31"/>
      <c r="F10" s="31"/>
      <c r="G10" s="30"/>
      <c r="H10" s="2"/>
      <c r="I10" s="2"/>
      <c r="J10" s="2"/>
      <c r="K10" s="2"/>
      <c r="L10" s="2"/>
      <c r="M10" s="2"/>
      <c r="N10" s="2"/>
      <c r="O10" s="2"/>
      <c r="P10" s="2"/>
      <c r="Q10" s="2"/>
      <c r="R10" s="2"/>
      <c r="S10" s="2"/>
      <c r="T10" s="2"/>
      <c r="U10" s="2"/>
      <c r="V10" s="2"/>
      <c r="W10" s="2"/>
      <c r="X10" s="2"/>
      <c r="Y10" s="2"/>
    </row>
    <row r="11" spans="1:25" x14ac:dyDescent="0.2">
      <c r="A11" s="10" t="s">
        <v>38</v>
      </c>
      <c r="B11" s="2"/>
      <c r="C11" s="2"/>
      <c r="D11" s="33"/>
      <c r="E11" s="33"/>
      <c r="F11" s="33"/>
      <c r="G11" s="35"/>
      <c r="H11" s="2"/>
      <c r="I11" s="2"/>
      <c r="J11" s="2"/>
      <c r="K11" s="2"/>
      <c r="L11" s="2"/>
      <c r="M11" s="2"/>
      <c r="N11" s="2"/>
      <c r="O11" s="2"/>
      <c r="P11" s="2"/>
      <c r="Q11" s="2"/>
      <c r="R11" s="2"/>
      <c r="S11" s="2"/>
      <c r="T11" s="2"/>
      <c r="U11" s="2"/>
      <c r="V11" s="2"/>
      <c r="W11" s="2"/>
      <c r="X11" s="2"/>
      <c r="Y11" s="2"/>
    </row>
    <row r="12" spans="1:25" x14ac:dyDescent="0.2">
      <c r="A12" s="10"/>
      <c r="B12" s="2"/>
      <c r="C12" s="2"/>
      <c r="D12" s="37"/>
      <c r="E12" s="37"/>
      <c r="F12" s="37"/>
      <c r="G12" s="35"/>
      <c r="H12" s="2"/>
      <c r="I12" s="2"/>
      <c r="J12" s="2"/>
      <c r="K12" s="2"/>
      <c r="L12" s="2"/>
      <c r="M12" s="2"/>
      <c r="N12" s="2"/>
      <c r="O12" s="2"/>
      <c r="P12" s="2"/>
      <c r="Q12" s="2"/>
      <c r="R12" s="2"/>
      <c r="S12" s="2"/>
      <c r="T12" s="2"/>
      <c r="U12" s="2"/>
      <c r="V12" s="2"/>
      <c r="W12" s="2"/>
      <c r="X12" s="2"/>
      <c r="Y12" s="2"/>
    </row>
    <row r="13" spans="1:25" x14ac:dyDescent="0.2">
      <c r="A13" s="10" t="s">
        <v>22</v>
      </c>
      <c r="B13" s="2"/>
      <c r="C13" s="2"/>
      <c r="D13" s="37"/>
      <c r="E13" s="37"/>
      <c r="F13" s="37"/>
      <c r="G13" s="35"/>
      <c r="H13" s="2"/>
      <c r="I13" s="2"/>
      <c r="J13" s="2"/>
      <c r="K13" s="2"/>
      <c r="L13" s="2"/>
      <c r="M13" s="2"/>
      <c r="N13" s="2"/>
      <c r="O13" s="2"/>
      <c r="P13" s="2"/>
      <c r="Q13" s="2"/>
      <c r="R13" s="2"/>
      <c r="S13" s="2"/>
      <c r="T13" s="2"/>
      <c r="U13" s="2"/>
      <c r="V13" s="2"/>
      <c r="W13" s="2"/>
      <c r="X13" s="2"/>
      <c r="Y13" s="2"/>
    </row>
    <row r="14" spans="1:25" x14ac:dyDescent="0.2">
      <c r="A14" s="10" t="s">
        <v>42</v>
      </c>
      <c r="B14" s="2"/>
      <c r="C14" s="2"/>
      <c r="D14" s="37"/>
      <c r="E14" s="37"/>
      <c r="F14" s="37"/>
      <c r="G14" s="35"/>
      <c r="H14" s="2"/>
      <c r="I14" s="2"/>
      <c r="J14" s="2"/>
      <c r="K14" s="2"/>
      <c r="L14" s="2"/>
      <c r="M14" s="2"/>
      <c r="N14" s="2"/>
      <c r="O14" s="2"/>
      <c r="P14" s="2"/>
      <c r="Q14" s="2"/>
      <c r="R14" s="2"/>
      <c r="S14" s="2"/>
      <c r="T14" s="2"/>
      <c r="U14" s="2"/>
      <c r="V14" s="2"/>
      <c r="W14" s="2"/>
      <c r="X14" s="2"/>
      <c r="Y14" s="2"/>
    </row>
    <row r="15" spans="1:25" x14ac:dyDescent="0.2">
      <c r="A15" s="119" t="s">
        <v>158</v>
      </c>
      <c r="B15" s="2"/>
      <c r="C15" s="2"/>
      <c r="D15" s="17"/>
      <c r="E15" s="17"/>
      <c r="F15" s="17"/>
      <c r="G15" s="35"/>
      <c r="H15" s="2"/>
      <c r="I15" s="2"/>
      <c r="J15" s="2"/>
      <c r="K15" s="2"/>
      <c r="L15" s="2"/>
      <c r="M15" s="2"/>
      <c r="N15" s="2"/>
      <c r="O15" s="2"/>
      <c r="P15" s="2"/>
      <c r="Q15" s="2"/>
      <c r="R15" s="2"/>
      <c r="S15" s="2"/>
      <c r="T15" s="2"/>
      <c r="U15" s="2"/>
      <c r="V15" s="2"/>
      <c r="W15" s="2"/>
      <c r="X15" s="2"/>
      <c r="Y15" s="2"/>
    </row>
    <row r="16" spans="1:25" x14ac:dyDescent="0.2">
      <c r="A16" s="10" t="s">
        <v>159</v>
      </c>
      <c r="B16" s="2"/>
      <c r="C16" s="2"/>
      <c r="D16" s="37"/>
      <c r="E16" s="37"/>
      <c r="F16" s="37"/>
      <c r="G16" s="35"/>
      <c r="H16" s="2"/>
      <c r="I16" s="2"/>
      <c r="J16" s="2"/>
      <c r="K16" s="2"/>
      <c r="L16" s="2"/>
      <c r="M16" s="2"/>
      <c r="N16" s="2"/>
      <c r="O16" s="2"/>
      <c r="P16" s="2"/>
      <c r="Q16" s="2"/>
      <c r="R16" s="2"/>
      <c r="S16" s="2"/>
      <c r="T16" s="2"/>
      <c r="U16" s="2"/>
      <c r="V16" s="2"/>
      <c r="W16" s="2"/>
      <c r="X16" s="2"/>
      <c r="Y16" s="2"/>
    </row>
    <row r="17" spans="1:25" ht="15.75" thickBot="1" x14ac:dyDescent="0.25">
      <c r="A17" s="10" t="s">
        <v>160</v>
      </c>
      <c r="B17" s="2"/>
      <c r="C17" s="2"/>
      <c r="D17" s="39"/>
      <c r="E17" s="39"/>
      <c r="F17" s="39"/>
      <c r="G17" s="41"/>
      <c r="H17" s="2"/>
      <c r="I17" s="2"/>
      <c r="J17" s="2"/>
      <c r="K17" s="2"/>
      <c r="L17" s="2"/>
      <c r="M17" s="2"/>
      <c r="N17" s="2"/>
      <c r="O17" s="2"/>
      <c r="P17" s="2"/>
      <c r="Q17" s="2"/>
      <c r="R17" s="2"/>
      <c r="S17" s="2"/>
      <c r="T17" s="2"/>
      <c r="U17" s="2"/>
      <c r="V17" s="2"/>
      <c r="W17" s="2"/>
      <c r="X17" s="2"/>
      <c r="Y17" s="2"/>
    </row>
    <row r="18" spans="1:25" ht="9.75" customHeight="1" thickTop="1" x14ac:dyDescent="0.2">
      <c r="A18" s="10"/>
      <c r="B18" s="2"/>
      <c r="C18" s="2"/>
      <c r="D18" s="37"/>
      <c r="E18" s="37"/>
      <c r="F18" s="37"/>
      <c r="G18" s="35"/>
      <c r="H18" s="2"/>
      <c r="I18" s="2"/>
      <c r="J18" s="2"/>
      <c r="K18" s="2"/>
      <c r="L18" s="2"/>
      <c r="M18" s="2"/>
      <c r="N18" s="2"/>
      <c r="O18" s="2"/>
      <c r="P18" s="2"/>
      <c r="Q18" s="2"/>
      <c r="R18" s="2"/>
      <c r="S18" s="2"/>
      <c r="T18" s="2"/>
      <c r="U18" s="2"/>
      <c r="V18" s="2"/>
      <c r="W18" s="2"/>
      <c r="X18" s="2"/>
      <c r="Y18" s="2"/>
    </row>
    <row r="19" spans="1:25" ht="19.5" customHeight="1" x14ac:dyDescent="0.2">
      <c r="A19" s="43"/>
      <c r="B19" s="2"/>
      <c r="C19" s="2"/>
      <c r="D19" s="37"/>
      <c r="E19" s="37"/>
      <c r="F19" s="37"/>
      <c r="G19" s="35"/>
      <c r="H19" s="2"/>
      <c r="I19" s="2"/>
      <c r="J19" s="2"/>
      <c r="K19" s="2"/>
      <c r="L19" s="2"/>
      <c r="M19" s="2"/>
      <c r="N19" s="2"/>
      <c r="O19" s="2"/>
      <c r="P19" s="2"/>
      <c r="Q19" s="2"/>
      <c r="R19" s="2"/>
      <c r="S19" s="2"/>
      <c r="T19" s="2"/>
      <c r="U19" s="2"/>
      <c r="V19" s="2"/>
      <c r="W19" s="2"/>
      <c r="X19" s="2"/>
      <c r="Y19" s="2"/>
    </row>
    <row r="20" spans="1:25" ht="18" customHeight="1" x14ac:dyDescent="0.2">
      <c r="A20" s="43"/>
      <c r="B20" s="2"/>
      <c r="C20" s="2"/>
      <c r="D20" s="37"/>
      <c r="E20" s="37"/>
      <c r="F20" s="37"/>
      <c r="G20" s="35"/>
      <c r="H20" s="2"/>
      <c r="I20" s="2"/>
      <c r="J20" s="2"/>
      <c r="K20" s="2"/>
      <c r="L20" s="2"/>
      <c r="M20" s="2"/>
      <c r="N20" s="2"/>
      <c r="O20" s="2"/>
      <c r="P20" s="2"/>
      <c r="Q20" s="2"/>
      <c r="R20" s="2"/>
      <c r="S20" s="2"/>
      <c r="T20" s="2"/>
      <c r="U20" s="2"/>
      <c r="V20" s="2"/>
      <c r="W20" s="2"/>
      <c r="X20" s="2"/>
      <c r="Y20" s="2"/>
    </row>
    <row r="21" spans="1:25" ht="9.75" customHeight="1" x14ac:dyDescent="0.2">
      <c r="A21" s="10"/>
      <c r="B21" s="2"/>
      <c r="C21" s="2"/>
      <c r="D21" s="37"/>
      <c r="E21" s="37"/>
      <c r="F21" s="37"/>
      <c r="G21" s="35"/>
      <c r="H21" s="2"/>
      <c r="I21" s="2"/>
      <c r="J21" s="2"/>
      <c r="K21" s="2"/>
      <c r="L21" s="2"/>
      <c r="M21" s="2"/>
      <c r="N21" s="2"/>
      <c r="O21" s="2"/>
      <c r="P21" s="2"/>
      <c r="Q21" s="2"/>
      <c r="R21" s="2"/>
      <c r="S21" s="2"/>
      <c r="T21" s="2"/>
      <c r="U21" s="2"/>
      <c r="V21" s="2"/>
      <c r="W21" s="2"/>
      <c r="X21" s="2"/>
      <c r="Y21" s="2"/>
    </row>
    <row r="22" spans="1:25" ht="15.75" customHeight="1" x14ac:dyDescent="0.25">
      <c r="A22" s="10"/>
      <c r="B22" s="2"/>
      <c r="C22" s="1" t="s">
        <v>48</v>
      </c>
      <c r="D22" s="37"/>
      <c r="E22" s="37"/>
      <c r="F22" s="37"/>
      <c r="G22" s="35"/>
      <c r="H22" s="2"/>
      <c r="I22" s="2"/>
      <c r="J22" s="2"/>
      <c r="K22" s="2"/>
      <c r="L22" s="2"/>
      <c r="M22" s="2"/>
      <c r="N22" s="2"/>
      <c r="O22" s="2"/>
      <c r="P22" s="2"/>
      <c r="Q22" s="2"/>
      <c r="R22" s="2"/>
      <c r="S22" s="2"/>
      <c r="T22" s="2"/>
      <c r="U22" s="2"/>
      <c r="V22" s="2"/>
      <c r="W22" s="2"/>
      <c r="X22" s="2"/>
      <c r="Y22" s="2"/>
    </row>
    <row r="23" spans="1:25" ht="19.5" customHeight="1" x14ac:dyDescent="0.2">
      <c r="A23" s="10"/>
      <c r="B23" s="2"/>
      <c r="C23" s="2"/>
      <c r="D23" s="5" t="s">
        <v>2</v>
      </c>
      <c r="E23" s="5" t="s">
        <v>4</v>
      </c>
      <c r="F23" s="5" t="s">
        <v>5</v>
      </c>
      <c r="G23" s="14" t="s">
        <v>10</v>
      </c>
      <c r="H23" s="2"/>
      <c r="I23" s="2"/>
      <c r="J23" s="2"/>
      <c r="K23" s="2"/>
      <c r="L23" s="2"/>
      <c r="M23" s="2"/>
      <c r="N23" s="2"/>
      <c r="O23" s="2"/>
      <c r="P23" s="2"/>
      <c r="Q23" s="2"/>
      <c r="R23" s="2"/>
      <c r="S23" s="2"/>
      <c r="T23" s="2"/>
      <c r="U23" s="2"/>
      <c r="V23" s="2"/>
      <c r="W23" s="2"/>
      <c r="X23" s="2"/>
      <c r="Y23" s="2"/>
    </row>
    <row r="24" spans="1:25" ht="15.75" customHeight="1" x14ac:dyDescent="0.2">
      <c r="A24" s="10" t="s">
        <v>161</v>
      </c>
      <c r="B24" s="2"/>
      <c r="C24" s="2"/>
      <c r="D24" s="7"/>
      <c r="E24" s="7"/>
      <c r="F24" s="7"/>
      <c r="G24" s="41"/>
      <c r="H24" s="2"/>
      <c r="I24" s="2"/>
      <c r="J24" s="2"/>
      <c r="K24" s="2"/>
      <c r="L24" s="2"/>
      <c r="M24" s="2"/>
      <c r="N24" s="2"/>
      <c r="O24" s="2"/>
      <c r="P24" s="2"/>
      <c r="Q24" s="2"/>
      <c r="R24" s="2"/>
      <c r="S24" s="2"/>
      <c r="T24" s="2"/>
      <c r="U24" s="2"/>
      <c r="V24" s="2"/>
      <c r="W24" s="2"/>
      <c r="X24" s="2"/>
      <c r="Y24" s="2"/>
    </row>
    <row r="25" spans="1:25" ht="15.75" customHeight="1" x14ac:dyDescent="0.2">
      <c r="A25" s="10" t="s">
        <v>162</v>
      </c>
      <c r="B25" s="2"/>
      <c r="C25" s="2"/>
      <c r="D25" s="7"/>
      <c r="E25" s="7"/>
      <c r="F25" s="7"/>
      <c r="G25" s="41"/>
      <c r="H25" s="2"/>
      <c r="I25" s="2"/>
      <c r="J25" s="2"/>
      <c r="K25" s="2"/>
      <c r="L25" s="2"/>
      <c r="M25" s="2"/>
      <c r="N25" s="2"/>
      <c r="O25" s="2"/>
      <c r="P25" s="2"/>
      <c r="Q25" s="2"/>
      <c r="R25" s="2"/>
      <c r="S25" s="2"/>
      <c r="T25" s="2"/>
      <c r="U25" s="2"/>
      <c r="V25" s="2"/>
      <c r="W25" s="2"/>
      <c r="X25" s="2"/>
      <c r="Y25" s="2"/>
    </row>
    <row r="26" spans="1:25" ht="15.75" customHeight="1" x14ac:dyDescent="0.2">
      <c r="A26" s="10" t="s">
        <v>163</v>
      </c>
      <c r="B26" s="2"/>
      <c r="C26" s="2"/>
      <c r="D26" s="7"/>
      <c r="E26" s="7"/>
      <c r="F26" s="7"/>
      <c r="G26" s="41"/>
      <c r="H26" s="2"/>
      <c r="I26" s="2"/>
      <c r="J26" s="2"/>
      <c r="K26" s="2"/>
      <c r="L26" s="2"/>
      <c r="M26" s="2"/>
      <c r="N26" s="2"/>
      <c r="O26" s="2"/>
      <c r="P26" s="2"/>
      <c r="Q26" s="2"/>
      <c r="R26" s="2"/>
      <c r="S26" s="2"/>
      <c r="T26" s="2"/>
      <c r="U26" s="2"/>
      <c r="V26" s="2"/>
      <c r="W26" s="2"/>
      <c r="X26" s="2"/>
      <c r="Y26" s="2"/>
    </row>
    <row r="27" spans="1:25" ht="15.75" customHeight="1" x14ac:dyDescent="0.2">
      <c r="A27" s="10" t="s">
        <v>164</v>
      </c>
      <c r="B27" s="2"/>
      <c r="C27" s="2"/>
      <c r="D27" s="7"/>
      <c r="E27" s="7"/>
      <c r="F27" s="7"/>
      <c r="G27" s="41"/>
      <c r="H27" s="2"/>
      <c r="I27" s="2"/>
      <c r="J27" s="2"/>
      <c r="K27" s="2"/>
      <c r="L27" s="2"/>
      <c r="M27" s="2"/>
      <c r="N27" s="2"/>
      <c r="O27" s="2"/>
      <c r="P27" s="2"/>
      <c r="Q27" s="2"/>
      <c r="R27" s="2"/>
      <c r="S27" s="2"/>
      <c r="T27" s="2"/>
      <c r="U27" s="2"/>
      <c r="V27" s="2"/>
      <c r="W27" s="2"/>
      <c r="X27" s="2"/>
      <c r="Y27" s="2"/>
    </row>
    <row r="28" spans="1:25" ht="15.75" customHeight="1" thickBot="1" x14ac:dyDescent="0.25">
      <c r="A28" s="10" t="s">
        <v>165</v>
      </c>
      <c r="B28" s="2"/>
      <c r="C28" s="2"/>
      <c r="D28" s="6"/>
      <c r="E28" s="6"/>
      <c r="F28" s="6"/>
      <c r="G28" s="20"/>
      <c r="H28" s="2"/>
      <c r="I28" s="2"/>
      <c r="J28" s="2"/>
      <c r="K28" s="2"/>
      <c r="L28" s="2"/>
      <c r="M28" s="2"/>
      <c r="N28" s="2"/>
      <c r="O28" s="2"/>
      <c r="P28" s="2"/>
      <c r="Q28" s="2"/>
      <c r="R28" s="2"/>
      <c r="S28" s="2"/>
      <c r="T28" s="2"/>
      <c r="U28" s="2"/>
      <c r="V28" s="2"/>
      <c r="W28" s="2"/>
      <c r="X28" s="2"/>
      <c r="Y28" s="2"/>
    </row>
    <row r="29" spans="1:25" ht="9.75" customHeight="1" thickTop="1" x14ac:dyDescent="0.2">
      <c r="A29" s="44"/>
      <c r="B29" s="45"/>
      <c r="C29" s="45"/>
      <c r="D29" s="50"/>
      <c r="E29" s="50"/>
      <c r="F29" s="50"/>
      <c r="G29" s="51"/>
      <c r="H29" s="2"/>
      <c r="I29" s="2"/>
      <c r="J29" s="2"/>
      <c r="K29" s="2"/>
      <c r="L29" s="2"/>
      <c r="M29" s="2"/>
      <c r="N29" s="2"/>
      <c r="O29" s="2"/>
      <c r="P29" s="2"/>
      <c r="Q29" s="2"/>
      <c r="R29" s="2"/>
      <c r="S29" s="2"/>
      <c r="T29" s="2"/>
      <c r="U29" s="2"/>
      <c r="V29" s="2"/>
      <c r="W29" s="2"/>
      <c r="X29" s="2"/>
      <c r="Y29" s="2"/>
    </row>
    <row r="30" spans="1:25" x14ac:dyDescent="0.2">
      <c r="A30" s="47"/>
      <c r="B30" s="47"/>
      <c r="C30" s="47"/>
      <c r="D30" s="47"/>
      <c r="E30" s="47"/>
      <c r="F30" s="52"/>
      <c r="G30" s="2"/>
      <c r="H30" s="2"/>
      <c r="I30" s="2"/>
      <c r="J30" s="2"/>
      <c r="K30" s="2"/>
      <c r="L30" s="2"/>
      <c r="M30" s="2"/>
      <c r="N30" s="2"/>
      <c r="O30" s="2"/>
      <c r="P30" s="2"/>
      <c r="Q30" s="2"/>
      <c r="R30" s="2"/>
      <c r="S30" s="2"/>
      <c r="T30" s="2"/>
      <c r="U30" s="2"/>
      <c r="V30" s="2"/>
      <c r="W30" s="2"/>
      <c r="X30" s="2"/>
      <c r="Y30" s="2"/>
    </row>
    <row r="31" spans="1:25" x14ac:dyDescent="0.2">
      <c r="A31" s="47"/>
      <c r="B31" s="47"/>
      <c r="C31" s="47"/>
      <c r="D31" s="47"/>
      <c r="E31" s="47"/>
      <c r="F31" s="52"/>
      <c r="G31" s="2"/>
      <c r="H31" s="2"/>
      <c r="I31" s="2"/>
      <c r="J31" s="2"/>
      <c r="K31" s="2"/>
      <c r="L31" s="2"/>
      <c r="M31" s="2"/>
      <c r="N31" s="2"/>
      <c r="O31" s="2"/>
      <c r="P31" s="2"/>
      <c r="Q31" s="2"/>
      <c r="R31" s="2"/>
      <c r="S31" s="2"/>
      <c r="T31" s="2"/>
      <c r="U31" s="2"/>
      <c r="V31" s="2"/>
      <c r="W31" s="2"/>
      <c r="X31" s="2"/>
      <c r="Y31" s="2"/>
    </row>
    <row r="32" spans="1:25" x14ac:dyDescent="0.2">
      <c r="A32" s="48" t="s">
        <v>50</v>
      </c>
      <c r="B32" s="48"/>
      <c r="C32" s="48"/>
      <c r="D32" s="48"/>
      <c r="E32" s="53"/>
      <c r="F32" s="48"/>
      <c r="G32" s="108"/>
      <c r="H32" s="2"/>
      <c r="I32" s="2"/>
      <c r="J32" s="2"/>
      <c r="K32" s="2"/>
      <c r="L32" s="2"/>
      <c r="M32" s="2"/>
      <c r="N32" s="2"/>
      <c r="O32" s="2"/>
      <c r="P32" s="2"/>
      <c r="Q32" s="2"/>
      <c r="R32" s="2"/>
      <c r="S32" s="2"/>
      <c r="T32" s="2"/>
      <c r="U32" s="2"/>
      <c r="V32" s="2"/>
      <c r="W32" s="2"/>
      <c r="X32" s="2"/>
      <c r="Y32" s="2"/>
    </row>
    <row r="33" spans="1:25" x14ac:dyDescent="0.2">
      <c r="A33" s="48" t="s">
        <v>51</v>
      </c>
      <c r="B33" s="48"/>
      <c r="C33" s="48"/>
      <c r="D33" s="48"/>
      <c r="E33" s="53"/>
      <c r="F33" s="48"/>
      <c r="G33" s="108"/>
      <c r="H33" s="2"/>
      <c r="I33" s="2"/>
      <c r="J33" s="2"/>
      <c r="K33" s="2"/>
      <c r="L33" s="2"/>
      <c r="M33" s="2"/>
      <c r="N33" s="2"/>
      <c r="O33" s="2"/>
      <c r="P33" s="2"/>
      <c r="Q33" s="2"/>
      <c r="R33" s="2"/>
      <c r="S33" s="2"/>
      <c r="T33" s="2"/>
      <c r="U33" s="2"/>
      <c r="V33" s="2"/>
      <c r="W33" s="2"/>
      <c r="X33" s="2"/>
      <c r="Y33" s="2"/>
    </row>
    <row r="34" spans="1:25" x14ac:dyDescent="0.2">
      <c r="A34" s="48" t="s">
        <v>52</v>
      </c>
      <c r="B34" s="48"/>
      <c r="C34" s="48"/>
      <c r="D34" s="48"/>
      <c r="E34" s="53"/>
      <c r="F34" s="54"/>
      <c r="G34" s="108"/>
      <c r="H34" s="2"/>
      <c r="I34" s="2"/>
      <c r="J34" s="2"/>
      <c r="K34" s="2"/>
      <c r="L34" s="2"/>
      <c r="M34" s="2"/>
      <c r="N34" s="2"/>
      <c r="O34" s="2"/>
      <c r="P34" s="2"/>
      <c r="Q34" s="2"/>
      <c r="R34" s="2"/>
      <c r="S34" s="2"/>
      <c r="T34" s="2"/>
      <c r="U34" s="2"/>
      <c r="V34" s="2"/>
      <c r="W34" s="2"/>
      <c r="X34" s="2"/>
      <c r="Y34" s="2"/>
    </row>
    <row r="35" spans="1:25" x14ac:dyDescent="0.2">
      <c r="A35" s="47"/>
      <c r="B35" s="47"/>
      <c r="C35" s="47"/>
      <c r="D35" s="47"/>
      <c r="E35" s="47"/>
      <c r="F35" s="47"/>
      <c r="G35" s="48"/>
      <c r="H35" s="2"/>
      <c r="I35" s="2"/>
      <c r="J35" s="2"/>
      <c r="K35" s="2"/>
      <c r="L35" s="2"/>
      <c r="M35" s="2"/>
      <c r="N35" s="2"/>
      <c r="O35" s="2"/>
      <c r="P35" s="2"/>
      <c r="Q35" s="2"/>
      <c r="R35" s="2"/>
      <c r="S35" s="2"/>
      <c r="T35" s="2"/>
      <c r="U35" s="2"/>
      <c r="V35" s="2"/>
      <c r="W35" s="2"/>
      <c r="X35" s="2"/>
      <c r="Y35" s="2"/>
    </row>
    <row r="36" spans="1:25" x14ac:dyDescent="0.2">
      <c r="A36" s="47"/>
      <c r="B36" s="47"/>
      <c r="C36" s="47"/>
      <c r="D36" s="47"/>
      <c r="E36" s="47"/>
      <c r="F36" s="52"/>
      <c r="G36" s="2"/>
      <c r="H36" s="2"/>
      <c r="I36" s="2"/>
      <c r="J36" s="2"/>
      <c r="K36" s="2"/>
      <c r="L36" s="2"/>
      <c r="M36" s="2"/>
      <c r="N36" s="2"/>
      <c r="O36" s="2"/>
      <c r="P36" s="2"/>
      <c r="Q36" s="2"/>
      <c r="R36" s="2"/>
      <c r="S36" s="2"/>
      <c r="T36" s="2"/>
      <c r="U36" s="2"/>
      <c r="V36" s="2"/>
      <c r="W36" s="2"/>
      <c r="X36" s="2"/>
      <c r="Y36" s="2"/>
    </row>
    <row r="37" spans="1:25" ht="15.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row>
    <row r="38" spans="1:25" ht="15.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row>
    <row r="39" spans="1:25" ht="15.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row>
    <row r="40" spans="1:25" ht="15.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row>
    <row r="41" spans="1:25" ht="15.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row>
    <row r="42" spans="1:25" ht="15.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row>
    <row r="43" spans="1:25" ht="15.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row>
    <row r="44" spans="1:25" ht="15.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row>
    <row r="45" spans="1:25" ht="15.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row>
    <row r="46" spans="1:25" ht="15.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row>
    <row r="47" spans="1:25" ht="15.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row>
    <row r="48" spans="1:25" ht="15.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row>
    <row r="49" spans="1:25"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row>
    <row r="50" spans="1:25" ht="15.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row>
    <row r="51" spans="1:25" ht="15.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row>
    <row r="52" spans="1:25" ht="15.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row>
    <row r="53" spans="1:25" ht="15.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row>
    <row r="54" spans="1:25"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row>
    <row r="55" spans="1:25"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row>
    <row r="56" spans="1:25"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row>
    <row r="57" spans="1:25"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1">
    <mergeCell ref="C3:G3"/>
  </mergeCells>
  <pageMargins left="0.46" right="0.46" top="0.63" bottom="0.62"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1000"/>
  <sheetViews>
    <sheetView workbookViewId="0">
      <selection activeCell="C30" sqref="C30"/>
    </sheetView>
  </sheetViews>
  <sheetFormatPr defaultColWidth="14.42578125" defaultRowHeight="15" customHeight="1" x14ac:dyDescent="0.2"/>
  <cols>
    <col min="1" max="1" width="53.42578125" customWidth="1"/>
    <col min="2" max="2" width="4.5703125" customWidth="1"/>
    <col min="3" max="3" width="13.7109375" customWidth="1"/>
    <col min="4" max="4" width="14.28515625" customWidth="1"/>
    <col min="5" max="6" width="13.7109375" customWidth="1"/>
    <col min="7" max="7" width="18.7109375" customWidth="1"/>
    <col min="8" max="26" width="9.140625" customWidth="1"/>
  </cols>
  <sheetData>
    <row r="1" spans="1:26" x14ac:dyDescent="0.2">
      <c r="A1" s="2"/>
      <c r="B1" s="2"/>
      <c r="C1" s="2"/>
      <c r="D1" s="2"/>
      <c r="E1" s="2"/>
      <c r="F1" s="2"/>
      <c r="G1" s="2"/>
      <c r="H1" s="2"/>
      <c r="I1" s="2"/>
      <c r="J1" s="2"/>
      <c r="K1" s="2"/>
      <c r="L1" s="2"/>
      <c r="M1" s="2"/>
      <c r="N1" s="2"/>
      <c r="O1" s="2"/>
      <c r="P1" s="2"/>
      <c r="Q1" s="2"/>
      <c r="R1" s="2"/>
      <c r="S1" s="2"/>
      <c r="T1" s="2"/>
      <c r="U1" s="2"/>
      <c r="V1" s="2"/>
      <c r="W1" s="2"/>
      <c r="X1" s="2"/>
      <c r="Y1" s="2"/>
      <c r="Z1" s="2"/>
    </row>
    <row r="2" spans="1:26" x14ac:dyDescent="0.2">
      <c r="A2" s="2"/>
      <c r="B2" s="2"/>
      <c r="C2" s="2"/>
      <c r="D2" s="2"/>
      <c r="E2" s="2"/>
      <c r="F2" s="2"/>
      <c r="G2" s="2"/>
      <c r="H2" s="2"/>
      <c r="I2" s="2"/>
      <c r="J2" s="2"/>
      <c r="K2" s="2"/>
      <c r="L2" s="2"/>
      <c r="M2" s="2"/>
      <c r="N2" s="2"/>
      <c r="O2" s="2"/>
      <c r="P2" s="2"/>
      <c r="Q2" s="2"/>
      <c r="R2" s="2"/>
      <c r="S2" s="2"/>
      <c r="T2" s="2"/>
      <c r="U2" s="2"/>
      <c r="V2" s="2"/>
      <c r="W2" s="2"/>
      <c r="X2" s="2"/>
      <c r="Y2" s="2"/>
      <c r="Z2" s="2"/>
    </row>
    <row r="3" spans="1:26" x14ac:dyDescent="0.2">
      <c r="A3" s="16"/>
      <c r="B3" s="4"/>
      <c r="C3" s="4"/>
      <c r="D3" s="4"/>
      <c r="E3" s="4"/>
      <c r="F3" s="55"/>
      <c r="G3" s="2"/>
      <c r="H3" s="2"/>
      <c r="I3" s="2"/>
      <c r="J3" s="2"/>
      <c r="K3" s="2"/>
      <c r="L3" s="2"/>
      <c r="M3" s="2"/>
      <c r="N3" s="2"/>
      <c r="O3" s="2"/>
      <c r="P3" s="2"/>
      <c r="Q3" s="2"/>
      <c r="R3" s="2"/>
      <c r="S3" s="2"/>
      <c r="T3" s="2"/>
      <c r="U3" s="2"/>
      <c r="V3" s="2"/>
      <c r="W3" s="2"/>
      <c r="X3" s="2"/>
      <c r="Y3" s="2"/>
      <c r="Z3" s="2"/>
    </row>
    <row r="4" spans="1:26" ht="15.75" x14ac:dyDescent="0.25">
      <c r="A4" s="10"/>
      <c r="B4" s="2"/>
      <c r="C4" s="129" t="s">
        <v>53</v>
      </c>
      <c r="D4" s="130"/>
      <c r="E4" s="130"/>
      <c r="F4" s="137"/>
      <c r="G4" s="2"/>
      <c r="H4" s="2"/>
      <c r="I4" s="2"/>
      <c r="J4" s="2"/>
      <c r="K4" s="2"/>
      <c r="L4" s="2"/>
      <c r="M4" s="2"/>
      <c r="N4" s="2"/>
      <c r="O4" s="2"/>
      <c r="P4" s="2"/>
      <c r="Q4" s="2"/>
      <c r="R4" s="2"/>
      <c r="S4" s="2"/>
      <c r="T4" s="2"/>
      <c r="U4" s="2"/>
      <c r="V4" s="2"/>
      <c r="W4" s="2"/>
      <c r="X4" s="2"/>
      <c r="Y4" s="2"/>
      <c r="Z4" s="2"/>
    </row>
    <row r="5" spans="1:26" x14ac:dyDescent="0.2">
      <c r="A5" s="10"/>
      <c r="B5" s="2"/>
      <c r="C5" s="5" t="str">
        <f>+'Part II Assumptions'!B2</f>
        <v>July</v>
      </c>
      <c r="D5" s="5" t="str">
        <f>+'Part II Assumptions'!C2</f>
        <v>August</v>
      </c>
      <c r="E5" s="5" t="str">
        <f>+'Part II Assumptions'!D2</f>
        <v>September</v>
      </c>
      <c r="F5" s="14" t="s">
        <v>10</v>
      </c>
      <c r="G5" s="2"/>
      <c r="H5" s="2"/>
      <c r="I5" s="2"/>
      <c r="J5" s="2"/>
      <c r="K5" s="2"/>
      <c r="L5" s="2"/>
      <c r="M5" s="2"/>
      <c r="N5" s="2"/>
      <c r="O5" s="2"/>
      <c r="P5" s="2"/>
      <c r="Q5" s="2"/>
      <c r="R5" s="2"/>
      <c r="S5" s="2"/>
      <c r="T5" s="2"/>
      <c r="U5" s="2"/>
      <c r="V5" s="2"/>
      <c r="W5" s="2"/>
      <c r="X5" s="2"/>
      <c r="Y5" s="2"/>
      <c r="Z5" s="2"/>
    </row>
    <row r="6" spans="1:26" x14ac:dyDescent="0.2">
      <c r="A6" s="10" t="s">
        <v>15</v>
      </c>
      <c r="B6" s="2"/>
      <c r="C6" s="56"/>
      <c r="D6" s="56"/>
      <c r="E6" s="56"/>
      <c r="F6" s="57"/>
      <c r="G6" s="2"/>
      <c r="H6" s="2"/>
      <c r="I6" s="2"/>
      <c r="J6" s="2"/>
      <c r="K6" s="2"/>
      <c r="L6" s="2"/>
      <c r="M6" s="2"/>
      <c r="N6" s="2"/>
      <c r="O6" s="2"/>
      <c r="P6" s="2"/>
      <c r="Q6" s="2"/>
      <c r="R6" s="2"/>
      <c r="S6" s="2"/>
      <c r="T6" s="2"/>
      <c r="U6" s="2"/>
      <c r="V6" s="2"/>
      <c r="W6" s="2"/>
      <c r="X6" s="2"/>
      <c r="Y6" s="2"/>
      <c r="Z6" s="2"/>
    </row>
    <row r="7" spans="1:26" x14ac:dyDescent="0.2">
      <c r="A7" s="10" t="s">
        <v>166</v>
      </c>
      <c r="B7" s="2"/>
      <c r="C7" s="58"/>
      <c r="D7" s="58"/>
      <c r="E7" s="58"/>
      <c r="F7" s="59"/>
      <c r="G7" s="2"/>
      <c r="H7" s="2"/>
      <c r="I7" s="2"/>
      <c r="J7" s="2"/>
      <c r="K7" s="2"/>
      <c r="L7" s="2"/>
      <c r="M7" s="2"/>
      <c r="N7" s="2"/>
      <c r="O7" s="2"/>
      <c r="P7" s="2"/>
      <c r="Q7" s="2"/>
      <c r="R7" s="2"/>
      <c r="S7" s="2"/>
      <c r="T7" s="2"/>
      <c r="U7" s="2"/>
      <c r="V7" s="2"/>
      <c r="W7" s="2"/>
      <c r="X7" s="2"/>
      <c r="Y7" s="2"/>
      <c r="Z7" s="2"/>
    </row>
    <row r="8" spans="1:26" x14ac:dyDescent="0.2">
      <c r="A8" s="10" t="s">
        <v>167</v>
      </c>
      <c r="B8" s="2"/>
      <c r="C8" s="58"/>
      <c r="D8" s="58"/>
      <c r="E8" s="58"/>
      <c r="F8" s="59"/>
      <c r="G8" s="2"/>
      <c r="H8" s="2"/>
      <c r="I8" s="2"/>
      <c r="J8" s="2"/>
      <c r="K8" s="2"/>
      <c r="L8" s="2"/>
      <c r="M8" s="2"/>
      <c r="N8" s="2"/>
      <c r="O8" s="2"/>
      <c r="P8" s="2"/>
      <c r="Q8" s="2"/>
      <c r="R8" s="2"/>
      <c r="S8" s="2"/>
      <c r="T8" s="2"/>
      <c r="U8" s="2"/>
      <c r="V8" s="2"/>
      <c r="W8" s="2"/>
      <c r="X8" s="2"/>
      <c r="Y8" s="2"/>
      <c r="Z8" s="2"/>
    </row>
    <row r="9" spans="1:26" x14ac:dyDescent="0.2">
      <c r="A9" s="10"/>
      <c r="B9" s="2"/>
      <c r="C9" s="5"/>
      <c r="D9" s="5"/>
      <c r="E9" s="5"/>
      <c r="F9" s="14"/>
      <c r="G9" s="2"/>
      <c r="H9" s="2"/>
      <c r="I9" s="2"/>
      <c r="J9" s="2"/>
      <c r="K9" s="2"/>
      <c r="L9" s="2"/>
      <c r="M9" s="2"/>
      <c r="N9" s="2"/>
      <c r="O9" s="2"/>
      <c r="P9" s="2"/>
      <c r="Q9" s="2"/>
      <c r="R9" s="2"/>
      <c r="S9" s="2"/>
      <c r="T9" s="2"/>
      <c r="U9" s="2"/>
      <c r="V9" s="2"/>
      <c r="W9" s="2"/>
      <c r="X9" s="2"/>
      <c r="Y9" s="2"/>
      <c r="Z9" s="2"/>
    </row>
    <row r="10" spans="1:26" x14ac:dyDescent="0.2">
      <c r="A10" s="10"/>
      <c r="B10" s="2"/>
      <c r="C10" s="5"/>
      <c r="D10" s="5"/>
      <c r="E10" s="5"/>
      <c r="F10" s="14"/>
      <c r="G10" s="2"/>
      <c r="H10" s="2"/>
      <c r="I10" s="2"/>
      <c r="J10" s="2"/>
      <c r="K10" s="2"/>
      <c r="L10" s="2"/>
      <c r="M10" s="2"/>
      <c r="N10" s="2"/>
      <c r="O10" s="2"/>
      <c r="P10" s="2"/>
      <c r="Q10" s="2"/>
      <c r="R10" s="2"/>
      <c r="S10" s="2"/>
      <c r="T10" s="2"/>
      <c r="U10" s="2"/>
      <c r="V10" s="2"/>
      <c r="W10" s="2"/>
      <c r="X10" s="2"/>
      <c r="Y10" s="2"/>
      <c r="Z10" s="2"/>
    </row>
    <row r="11" spans="1:26" x14ac:dyDescent="0.2">
      <c r="A11" s="10" t="s">
        <v>168</v>
      </c>
      <c r="B11" s="2"/>
      <c r="C11" s="5"/>
      <c r="D11" s="5"/>
      <c r="E11" s="5"/>
      <c r="F11" s="14"/>
      <c r="G11" s="2"/>
      <c r="H11" s="2"/>
      <c r="I11" s="2"/>
      <c r="J11" s="2"/>
      <c r="K11" s="2"/>
      <c r="L11" s="2"/>
      <c r="M11" s="2"/>
      <c r="N11" s="2"/>
      <c r="O11" s="2"/>
      <c r="P11" s="2"/>
      <c r="Q11" s="2"/>
      <c r="R11" s="2"/>
      <c r="S11" s="2"/>
      <c r="T11" s="2"/>
      <c r="U11" s="2"/>
      <c r="V11" s="2"/>
      <c r="W11" s="2"/>
      <c r="X11" s="2"/>
      <c r="Y11" s="2"/>
      <c r="Z11" s="2"/>
    </row>
    <row r="12" spans="1:26" x14ac:dyDescent="0.2">
      <c r="A12" s="10" t="s">
        <v>54</v>
      </c>
      <c r="B12" s="2"/>
      <c r="C12" s="32"/>
      <c r="D12" s="32"/>
      <c r="E12" s="32"/>
      <c r="F12" s="36"/>
      <c r="G12" s="2"/>
      <c r="H12" s="2"/>
      <c r="I12" s="2"/>
      <c r="J12" s="2"/>
      <c r="K12" s="2"/>
      <c r="L12" s="2"/>
      <c r="M12" s="2"/>
      <c r="N12" s="2"/>
      <c r="O12" s="2"/>
      <c r="P12" s="2"/>
      <c r="Q12" s="2"/>
      <c r="R12" s="2"/>
      <c r="S12" s="2"/>
      <c r="T12" s="2"/>
      <c r="U12" s="2"/>
      <c r="V12" s="2"/>
      <c r="W12" s="2"/>
      <c r="X12" s="2"/>
      <c r="Y12" s="2"/>
      <c r="Z12" s="2"/>
    </row>
    <row r="13" spans="1:26" x14ac:dyDescent="0.2">
      <c r="A13" s="10" t="s">
        <v>169</v>
      </c>
      <c r="B13" s="2"/>
      <c r="C13" s="60"/>
      <c r="D13" s="60"/>
      <c r="E13" s="60"/>
      <c r="F13" s="61"/>
      <c r="G13" s="2"/>
      <c r="H13" s="2"/>
      <c r="I13" s="2"/>
      <c r="J13" s="2"/>
      <c r="K13" s="2"/>
      <c r="L13" s="2"/>
      <c r="M13" s="2"/>
      <c r="N13" s="2"/>
      <c r="O13" s="2"/>
      <c r="P13" s="2"/>
      <c r="Q13" s="2"/>
      <c r="R13" s="2"/>
      <c r="S13" s="2"/>
      <c r="T13" s="2"/>
      <c r="U13" s="2"/>
      <c r="V13" s="2"/>
      <c r="W13" s="2"/>
      <c r="X13" s="2"/>
      <c r="Y13" s="2"/>
      <c r="Z13" s="2"/>
    </row>
    <row r="14" spans="1:26" x14ac:dyDescent="0.2">
      <c r="A14" s="10" t="s">
        <v>170</v>
      </c>
      <c r="B14" s="2"/>
      <c r="C14" s="32"/>
      <c r="D14" s="32"/>
      <c r="E14" s="32"/>
      <c r="F14" s="36"/>
      <c r="G14" s="2"/>
      <c r="H14" s="2"/>
      <c r="I14" s="2"/>
      <c r="J14" s="2"/>
      <c r="K14" s="2"/>
      <c r="L14" s="2"/>
      <c r="M14" s="2"/>
      <c r="N14" s="2"/>
      <c r="O14" s="2"/>
      <c r="P14" s="2"/>
      <c r="Q14" s="2"/>
      <c r="R14" s="2"/>
      <c r="S14" s="2"/>
      <c r="T14" s="2"/>
      <c r="U14" s="2"/>
      <c r="V14" s="2"/>
      <c r="W14" s="2"/>
      <c r="X14" s="2"/>
      <c r="Y14" s="2"/>
      <c r="Z14" s="2"/>
    </row>
    <row r="15" spans="1:26" x14ac:dyDescent="0.2">
      <c r="A15" s="10" t="s">
        <v>171</v>
      </c>
      <c r="B15" s="2"/>
      <c r="C15" s="32"/>
      <c r="D15" s="32"/>
      <c r="E15" s="32"/>
      <c r="F15" s="36"/>
      <c r="G15" s="2"/>
      <c r="H15" s="2"/>
      <c r="I15" s="2"/>
      <c r="J15" s="2"/>
      <c r="K15" s="2"/>
      <c r="L15" s="2"/>
      <c r="M15" s="2"/>
      <c r="N15" s="2"/>
      <c r="O15" s="2"/>
      <c r="P15" s="2"/>
      <c r="Q15" s="2"/>
      <c r="R15" s="2"/>
      <c r="S15" s="2"/>
      <c r="T15" s="2"/>
      <c r="U15" s="2"/>
      <c r="V15" s="2"/>
      <c r="W15" s="2"/>
      <c r="X15" s="2"/>
      <c r="Y15" s="2"/>
      <c r="Z15" s="2"/>
    </row>
    <row r="16" spans="1:26" x14ac:dyDescent="0.2">
      <c r="A16" s="10" t="s">
        <v>172</v>
      </c>
      <c r="B16" s="2"/>
      <c r="C16" s="37"/>
      <c r="D16" s="37"/>
      <c r="E16" s="37"/>
      <c r="F16" s="35"/>
      <c r="G16" s="2"/>
      <c r="H16" s="2"/>
      <c r="I16" s="2"/>
      <c r="J16" s="2"/>
      <c r="K16" s="2"/>
      <c r="L16" s="2"/>
      <c r="M16" s="2"/>
      <c r="N16" s="2"/>
      <c r="O16" s="2"/>
      <c r="P16" s="2"/>
      <c r="Q16" s="2"/>
      <c r="R16" s="2"/>
      <c r="S16" s="2"/>
      <c r="T16" s="2"/>
      <c r="U16" s="2"/>
      <c r="V16" s="2"/>
      <c r="W16" s="2"/>
      <c r="X16" s="2"/>
      <c r="Y16" s="2"/>
      <c r="Z16" s="2"/>
    </row>
    <row r="17" spans="1:26" x14ac:dyDescent="0.2">
      <c r="A17" s="10" t="s">
        <v>56</v>
      </c>
      <c r="B17" s="2"/>
      <c r="C17" s="37"/>
      <c r="D17" s="37"/>
      <c r="E17" s="37"/>
      <c r="F17" s="35"/>
      <c r="G17" s="2"/>
      <c r="H17" s="2"/>
      <c r="I17" s="2"/>
      <c r="J17" s="2"/>
      <c r="K17" s="2"/>
      <c r="L17" s="2"/>
      <c r="M17" s="2"/>
      <c r="N17" s="2"/>
      <c r="O17" s="2"/>
      <c r="P17" s="2"/>
      <c r="Q17" s="2"/>
      <c r="R17" s="2"/>
      <c r="S17" s="2"/>
      <c r="T17" s="2"/>
      <c r="U17" s="2"/>
      <c r="V17" s="2"/>
      <c r="W17" s="2"/>
      <c r="X17" s="2"/>
      <c r="Y17" s="2"/>
      <c r="Z17" s="2"/>
    </row>
    <row r="18" spans="1:26" x14ac:dyDescent="0.2">
      <c r="A18" s="10" t="s">
        <v>173</v>
      </c>
      <c r="B18" s="2"/>
      <c r="C18" s="37"/>
      <c r="D18" s="37"/>
      <c r="E18" s="37"/>
      <c r="F18" s="35"/>
      <c r="G18" s="2"/>
      <c r="H18" s="2"/>
      <c r="I18" s="2"/>
      <c r="J18" s="2"/>
      <c r="K18" s="2"/>
      <c r="L18" s="2"/>
      <c r="M18" s="2"/>
      <c r="N18" s="2"/>
      <c r="O18" s="2"/>
      <c r="P18" s="2"/>
      <c r="Q18" s="2"/>
      <c r="R18" s="2"/>
      <c r="S18" s="2"/>
      <c r="T18" s="2"/>
      <c r="U18" s="2"/>
      <c r="V18" s="2"/>
      <c r="W18" s="2"/>
      <c r="X18" s="2"/>
      <c r="Y18" s="2"/>
      <c r="Z18" s="2"/>
    </row>
    <row r="19" spans="1:26" x14ac:dyDescent="0.2">
      <c r="A19" s="10" t="s">
        <v>57</v>
      </c>
      <c r="B19" s="2"/>
      <c r="C19" s="62"/>
      <c r="D19" s="62"/>
      <c r="E19" s="62"/>
      <c r="F19" s="63"/>
      <c r="G19" s="2"/>
      <c r="H19" s="2"/>
      <c r="I19" s="2"/>
      <c r="J19" s="2"/>
      <c r="K19" s="2"/>
      <c r="L19" s="2"/>
      <c r="M19" s="2"/>
      <c r="N19" s="2"/>
      <c r="O19" s="2"/>
      <c r="P19" s="2"/>
      <c r="Q19" s="2"/>
      <c r="R19" s="2"/>
      <c r="S19" s="2"/>
      <c r="T19" s="2"/>
      <c r="U19" s="2"/>
      <c r="V19" s="2"/>
      <c r="W19" s="2"/>
      <c r="X19" s="2"/>
      <c r="Y19" s="2"/>
      <c r="Z19" s="2"/>
    </row>
    <row r="20" spans="1:26" x14ac:dyDescent="0.2">
      <c r="A20" s="10" t="s">
        <v>174</v>
      </c>
      <c r="B20" s="2"/>
      <c r="C20" s="37"/>
      <c r="D20" s="37"/>
      <c r="E20" s="37"/>
      <c r="F20" s="35"/>
      <c r="G20" s="2"/>
      <c r="H20" s="2"/>
      <c r="I20" s="2"/>
      <c r="J20" s="2"/>
      <c r="K20" s="2"/>
      <c r="L20" s="2"/>
      <c r="M20" s="2"/>
      <c r="N20" s="2"/>
      <c r="O20" s="2"/>
      <c r="P20" s="2"/>
      <c r="Q20" s="2"/>
      <c r="R20" s="2"/>
      <c r="S20" s="2"/>
      <c r="T20" s="2"/>
      <c r="U20" s="2"/>
      <c r="V20" s="2"/>
      <c r="W20" s="2"/>
      <c r="X20" s="2"/>
      <c r="Y20" s="2"/>
      <c r="Z20" s="2"/>
    </row>
    <row r="21" spans="1:26" ht="15.75" customHeight="1" x14ac:dyDescent="0.25">
      <c r="A21" s="78" t="s">
        <v>175</v>
      </c>
      <c r="B21" s="2"/>
      <c r="C21" s="64"/>
      <c r="D21" s="64"/>
      <c r="E21" s="64"/>
      <c r="F21" s="65"/>
      <c r="G21" s="2"/>
      <c r="H21" s="2"/>
      <c r="I21" s="2"/>
      <c r="J21" s="2"/>
      <c r="K21" s="2"/>
      <c r="L21" s="2"/>
      <c r="M21" s="2"/>
      <c r="N21" s="2"/>
      <c r="O21" s="2"/>
      <c r="P21" s="2"/>
      <c r="Q21" s="2"/>
      <c r="R21" s="2"/>
      <c r="S21" s="2"/>
      <c r="T21" s="2"/>
      <c r="U21" s="2"/>
      <c r="V21" s="2"/>
      <c r="W21" s="2"/>
      <c r="X21" s="2"/>
      <c r="Y21" s="2"/>
      <c r="Z21" s="2"/>
    </row>
    <row r="22" spans="1:26" ht="15.75" customHeight="1" x14ac:dyDescent="0.2">
      <c r="A22" s="10"/>
      <c r="B22" s="2"/>
      <c r="C22" s="37"/>
      <c r="D22" s="37"/>
      <c r="E22" s="37"/>
      <c r="F22" s="35"/>
      <c r="G22" s="2"/>
      <c r="H22" s="2"/>
      <c r="I22" s="2"/>
      <c r="J22" s="2"/>
      <c r="K22" s="2"/>
      <c r="L22" s="2"/>
      <c r="M22" s="2"/>
      <c r="N22" s="2"/>
      <c r="O22" s="2"/>
      <c r="P22" s="2"/>
      <c r="Q22" s="2"/>
      <c r="R22" s="2"/>
      <c r="S22" s="2"/>
      <c r="T22" s="2"/>
      <c r="U22" s="2"/>
      <c r="V22" s="2"/>
      <c r="W22" s="2"/>
      <c r="X22" s="2"/>
      <c r="Y22" s="2"/>
      <c r="Z22" s="2"/>
    </row>
    <row r="23" spans="1:26" ht="15.75" customHeight="1" x14ac:dyDescent="0.2">
      <c r="A23" s="10" t="s">
        <v>176</v>
      </c>
      <c r="B23" s="2"/>
      <c r="C23" s="37"/>
      <c r="D23" s="37"/>
      <c r="E23" s="37"/>
      <c r="F23" s="35"/>
      <c r="G23" s="2"/>
      <c r="H23" s="2"/>
      <c r="I23" s="2"/>
      <c r="J23" s="2"/>
      <c r="K23" s="2"/>
      <c r="L23" s="2"/>
      <c r="M23" s="2"/>
      <c r="N23" s="2"/>
      <c r="O23" s="2"/>
      <c r="P23" s="2"/>
      <c r="Q23" s="2"/>
      <c r="R23" s="2"/>
      <c r="S23" s="2"/>
      <c r="T23" s="2"/>
      <c r="U23" s="2"/>
      <c r="V23" s="2"/>
      <c r="W23" s="2"/>
      <c r="X23" s="2"/>
      <c r="Y23" s="2"/>
      <c r="Z23" s="2"/>
    </row>
    <row r="24" spans="1:26" ht="15.75" customHeight="1" x14ac:dyDescent="0.25">
      <c r="A24" s="78" t="s">
        <v>177</v>
      </c>
      <c r="B24" s="2"/>
      <c r="C24" s="64"/>
      <c r="D24" s="64"/>
      <c r="E24" s="64"/>
      <c r="F24" s="65"/>
      <c r="G24" s="37"/>
      <c r="H24" s="2"/>
      <c r="I24" s="2"/>
      <c r="J24" s="2"/>
      <c r="K24" s="2"/>
      <c r="L24" s="2"/>
      <c r="M24" s="2"/>
      <c r="N24" s="2"/>
      <c r="O24" s="2"/>
      <c r="P24" s="2"/>
      <c r="Q24" s="2"/>
      <c r="R24" s="2"/>
      <c r="S24" s="2"/>
      <c r="T24" s="2"/>
      <c r="U24" s="2"/>
      <c r="V24" s="2"/>
      <c r="W24" s="2"/>
      <c r="X24" s="2"/>
      <c r="Y24" s="2"/>
      <c r="Z24" s="2"/>
    </row>
    <row r="25" spans="1:26" ht="15.75" customHeight="1" x14ac:dyDescent="0.2">
      <c r="A25" s="44"/>
      <c r="B25" s="45"/>
      <c r="C25" s="62"/>
      <c r="D25" s="62"/>
      <c r="E25" s="62"/>
      <c r="F25" s="63"/>
      <c r="G25" s="2"/>
      <c r="H25" s="2"/>
      <c r="I25" s="2"/>
      <c r="J25" s="2"/>
      <c r="K25" s="2"/>
      <c r="L25" s="2"/>
      <c r="M25" s="2"/>
      <c r="N25" s="2"/>
      <c r="O25" s="2"/>
      <c r="P25" s="2"/>
      <c r="Q25" s="2"/>
      <c r="R25" s="2"/>
      <c r="S25" s="2"/>
      <c r="T25" s="2"/>
      <c r="U25" s="2"/>
      <c r="V25" s="2"/>
      <c r="W25" s="2"/>
      <c r="X25" s="2"/>
      <c r="Y25" s="2"/>
      <c r="Z25" s="2"/>
    </row>
    <row r="26" spans="1:26" ht="10.5" customHeight="1" x14ac:dyDescent="0.2">
      <c r="A26" s="2"/>
      <c r="B26" s="2"/>
      <c r="C26" s="37"/>
      <c r="D26" s="37"/>
      <c r="E26" s="37"/>
      <c r="F26" s="37"/>
      <c r="G26" s="2"/>
      <c r="H26" s="2"/>
      <c r="I26" s="2"/>
      <c r="J26" s="2"/>
      <c r="K26" s="2"/>
      <c r="L26" s="2"/>
      <c r="M26" s="2"/>
      <c r="N26" s="2"/>
      <c r="O26" s="2"/>
      <c r="P26" s="2"/>
      <c r="Q26" s="2"/>
      <c r="R26" s="2"/>
      <c r="S26" s="2"/>
      <c r="T26" s="2"/>
      <c r="U26" s="2"/>
      <c r="V26" s="2"/>
      <c r="W26" s="2"/>
      <c r="X26" s="2"/>
      <c r="Y26" s="2"/>
      <c r="Z26" s="2"/>
    </row>
    <row r="27" spans="1:26" ht="15.75" customHeight="1" x14ac:dyDescent="0.2">
      <c r="A27" s="47"/>
      <c r="B27" s="47"/>
      <c r="C27" s="47"/>
      <c r="D27" s="47"/>
      <c r="E27" s="66"/>
      <c r="F27" s="47"/>
      <c r="G27" s="2"/>
      <c r="H27" s="2"/>
      <c r="I27" s="2"/>
      <c r="J27" s="2"/>
      <c r="K27" s="2"/>
      <c r="L27" s="2"/>
      <c r="M27" s="2"/>
      <c r="N27" s="2"/>
      <c r="O27" s="2"/>
      <c r="P27" s="2"/>
      <c r="Q27" s="2"/>
      <c r="R27" s="2"/>
      <c r="S27" s="2"/>
      <c r="T27" s="2"/>
      <c r="U27" s="2"/>
      <c r="V27" s="2"/>
      <c r="W27" s="2"/>
      <c r="X27" s="2"/>
      <c r="Y27" s="2"/>
      <c r="Z27" s="2"/>
    </row>
    <row r="28" spans="1:26" ht="15.75" customHeight="1" x14ac:dyDescent="0.2">
      <c r="A28" s="47" t="s">
        <v>178</v>
      </c>
      <c r="B28" s="47"/>
      <c r="C28" s="47"/>
      <c r="D28" s="47"/>
      <c r="E28" s="47"/>
      <c r="F28" s="109"/>
      <c r="G28" s="2"/>
      <c r="H28" s="2"/>
      <c r="I28" s="2"/>
      <c r="J28" s="2"/>
      <c r="K28" s="2"/>
      <c r="L28" s="2"/>
      <c r="M28" s="2"/>
      <c r="N28" s="2"/>
      <c r="O28" s="2"/>
      <c r="P28" s="2"/>
      <c r="Q28" s="2"/>
      <c r="R28" s="2"/>
      <c r="S28" s="2"/>
      <c r="T28" s="2"/>
      <c r="U28" s="2"/>
      <c r="V28" s="2"/>
      <c r="W28" s="2"/>
      <c r="X28" s="2"/>
      <c r="Y28" s="2"/>
      <c r="Z28" s="2"/>
    </row>
    <row r="29" spans="1:26" ht="15.75" customHeight="1" x14ac:dyDescent="0.2">
      <c r="A29" s="47" t="s">
        <v>179</v>
      </c>
      <c r="B29" s="47"/>
      <c r="C29" s="47"/>
      <c r="D29" s="47"/>
      <c r="E29" s="66"/>
      <c r="F29" s="109"/>
      <c r="G29" s="2"/>
      <c r="H29" s="2"/>
      <c r="I29" s="2"/>
      <c r="J29" s="2"/>
      <c r="K29" s="2"/>
      <c r="L29" s="2"/>
      <c r="M29" s="2"/>
      <c r="N29" s="2"/>
      <c r="O29" s="2"/>
      <c r="P29" s="2"/>
      <c r="Q29" s="2"/>
      <c r="R29" s="2"/>
      <c r="S29" s="2"/>
      <c r="T29" s="2"/>
      <c r="U29" s="2"/>
      <c r="V29" s="2"/>
      <c r="W29" s="2"/>
      <c r="X29" s="2"/>
      <c r="Y29" s="2"/>
      <c r="Z29" s="2"/>
    </row>
    <row r="30" spans="1:26" ht="15.75" customHeight="1" x14ac:dyDescent="0.2">
      <c r="A30" s="47"/>
      <c r="B30" s="47"/>
      <c r="C30" s="47"/>
      <c r="D30" s="47"/>
      <c r="E30" s="66"/>
      <c r="F30" s="47"/>
      <c r="G30" s="2"/>
      <c r="H30" s="2"/>
      <c r="I30" s="2"/>
      <c r="J30" s="2"/>
      <c r="K30" s="2"/>
      <c r="L30" s="2"/>
      <c r="M30" s="2"/>
      <c r="N30" s="2"/>
      <c r="O30" s="2"/>
      <c r="P30" s="2"/>
      <c r="Q30" s="2"/>
      <c r="R30" s="2"/>
      <c r="S30" s="2"/>
      <c r="T30" s="2"/>
      <c r="U30" s="2"/>
      <c r="V30" s="2"/>
      <c r="W30" s="2"/>
      <c r="X30" s="2"/>
      <c r="Y30" s="2"/>
      <c r="Z30" s="2"/>
    </row>
    <row r="31" spans="1:26" ht="15.75" customHeight="1" x14ac:dyDescent="0.2">
      <c r="A31" s="47"/>
      <c r="B31" s="47"/>
      <c r="C31" s="47"/>
      <c r="D31" s="47"/>
      <c r="E31" s="47"/>
      <c r="F31" s="47"/>
      <c r="G31" s="2"/>
      <c r="H31" s="2"/>
      <c r="I31" s="2"/>
      <c r="J31" s="2"/>
      <c r="K31" s="2"/>
      <c r="L31" s="2"/>
      <c r="M31" s="2"/>
      <c r="N31" s="2"/>
      <c r="O31" s="2"/>
      <c r="P31" s="2"/>
      <c r="Q31" s="2"/>
      <c r="R31" s="2"/>
      <c r="S31" s="2"/>
      <c r="T31" s="2"/>
      <c r="U31" s="2"/>
      <c r="V31" s="2"/>
      <c r="W31" s="2"/>
      <c r="X31" s="2"/>
      <c r="Y31" s="2"/>
      <c r="Z31" s="2"/>
    </row>
    <row r="32" spans="1:26" ht="15.75"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C4:F4"/>
  </mergeCells>
  <pageMargins left="0.46" right="0.46" top="0.63" bottom="0.62"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Z1000"/>
  <sheetViews>
    <sheetView workbookViewId="0">
      <selection activeCell="D17" sqref="D17"/>
    </sheetView>
  </sheetViews>
  <sheetFormatPr defaultColWidth="14.42578125" defaultRowHeight="15" customHeight="1" x14ac:dyDescent="0.2"/>
  <cols>
    <col min="1" max="1" width="47.5703125" customWidth="1"/>
    <col min="2" max="2" width="9.140625" customWidth="1"/>
    <col min="3" max="3" width="13.7109375" customWidth="1"/>
    <col min="4" max="4" width="14.28515625" customWidth="1"/>
    <col min="5" max="6" width="13.7109375" customWidth="1"/>
    <col min="7" max="7" width="18.7109375" customWidth="1"/>
    <col min="8" max="26" width="9.140625" customWidth="1"/>
  </cols>
  <sheetData>
    <row r="1" spans="1:26" x14ac:dyDescent="0.2">
      <c r="A1" s="2"/>
      <c r="B1" s="2"/>
      <c r="C1" s="2"/>
      <c r="D1" s="2"/>
      <c r="E1" s="2"/>
      <c r="F1" s="2"/>
      <c r="G1" s="2"/>
      <c r="H1" s="2"/>
      <c r="I1" s="2"/>
      <c r="J1" s="2"/>
      <c r="K1" s="2"/>
      <c r="L1" s="2"/>
      <c r="M1" s="2"/>
      <c r="N1" s="2"/>
      <c r="O1" s="2"/>
      <c r="P1" s="2"/>
      <c r="Q1" s="2"/>
      <c r="R1" s="2"/>
      <c r="S1" s="2"/>
      <c r="T1" s="2"/>
      <c r="U1" s="2"/>
      <c r="V1" s="2"/>
      <c r="W1" s="2"/>
      <c r="X1" s="2"/>
      <c r="Y1" s="2"/>
      <c r="Z1" s="2"/>
    </row>
    <row r="2" spans="1:26" x14ac:dyDescent="0.2">
      <c r="A2" s="2"/>
      <c r="B2" s="2"/>
      <c r="C2" s="2"/>
      <c r="D2" s="2"/>
      <c r="E2" s="2"/>
      <c r="F2" s="2"/>
      <c r="G2" s="2"/>
      <c r="H2" s="2"/>
      <c r="I2" s="2"/>
      <c r="J2" s="2"/>
      <c r="K2" s="2"/>
      <c r="L2" s="2"/>
      <c r="M2" s="2"/>
      <c r="N2" s="2"/>
      <c r="O2" s="2"/>
      <c r="P2" s="2"/>
      <c r="Q2" s="2"/>
      <c r="R2" s="2"/>
      <c r="S2" s="2"/>
      <c r="T2" s="2"/>
      <c r="U2" s="2"/>
      <c r="V2" s="2"/>
      <c r="W2" s="2"/>
      <c r="X2" s="2"/>
      <c r="Y2" s="2"/>
      <c r="Z2" s="2"/>
    </row>
    <row r="3" spans="1:26" x14ac:dyDescent="0.2">
      <c r="A3" s="16"/>
      <c r="B3" s="4"/>
      <c r="C3" s="4"/>
      <c r="D3" s="4"/>
      <c r="E3" s="4"/>
      <c r="F3" s="55"/>
      <c r="G3" s="2"/>
      <c r="H3" s="2"/>
      <c r="I3" s="2"/>
      <c r="J3" s="2"/>
      <c r="K3" s="2"/>
      <c r="L3" s="2"/>
      <c r="M3" s="2"/>
      <c r="N3" s="2"/>
      <c r="O3" s="2"/>
      <c r="P3" s="2"/>
      <c r="Q3" s="2"/>
      <c r="R3" s="2"/>
      <c r="S3" s="2"/>
      <c r="T3" s="2"/>
      <c r="U3" s="2"/>
      <c r="V3" s="2"/>
      <c r="W3" s="2"/>
      <c r="X3" s="2"/>
      <c r="Y3" s="2"/>
      <c r="Z3" s="2"/>
    </row>
    <row r="4" spans="1:26" ht="15.75" x14ac:dyDescent="0.25">
      <c r="A4" s="67"/>
      <c r="B4" s="2"/>
      <c r="C4" s="129" t="s">
        <v>58</v>
      </c>
      <c r="D4" s="130"/>
      <c r="E4" s="130"/>
      <c r="F4" s="137"/>
      <c r="G4" s="2"/>
      <c r="H4" s="2"/>
      <c r="I4" s="2"/>
      <c r="J4" s="2"/>
      <c r="K4" s="2"/>
      <c r="L4" s="2"/>
      <c r="M4" s="2"/>
      <c r="N4" s="2"/>
      <c r="O4" s="2"/>
      <c r="P4" s="2"/>
      <c r="Q4" s="2"/>
      <c r="R4" s="2"/>
      <c r="S4" s="2"/>
      <c r="T4" s="2"/>
      <c r="U4" s="2"/>
      <c r="V4" s="2"/>
      <c r="W4" s="2"/>
      <c r="X4" s="2"/>
      <c r="Y4" s="2"/>
      <c r="Z4" s="2"/>
    </row>
    <row r="5" spans="1:26" x14ac:dyDescent="0.2">
      <c r="A5" s="10"/>
      <c r="B5" s="2"/>
      <c r="C5" s="5" t="str">
        <f>+'Part II Assumptions'!B2</f>
        <v>July</v>
      </c>
      <c r="D5" s="5" t="str">
        <f>+'Part II Assumptions'!C2</f>
        <v>August</v>
      </c>
      <c r="E5" s="5" t="str">
        <f>+'Part II Assumptions'!D2</f>
        <v>September</v>
      </c>
      <c r="F5" s="14" t="s">
        <v>10</v>
      </c>
      <c r="G5" s="2"/>
      <c r="H5" s="2"/>
      <c r="I5" s="2"/>
      <c r="J5" s="2"/>
      <c r="K5" s="2"/>
      <c r="L5" s="2"/>
      <c r="M5" s="2"/>
      <c r="N5" s="2"/>
      <c r="O5" s="2"/>
      <c r="P5" s="2"/>
      <c r="Q5" s="2"/>
      <c r="R5" s="2"/>
      <c r="S5" s="2"/>
      <c r="T5" s="2"/>
      <c r="U5" s="2"/>
      <c r="V5" s="2"/>
      <c r="W5" s="2"/>
      <c r="X5" s="2"/>
      <c r="Y5" s="2"/>
      <c r="Z5" s="2"/>
    </row>
    <row r="6" spans="1:26" x14ac:dyDescent="0.2">
      <c r="A6" s="10" t="s">
        <v>180</v>
      </c>
      <c r="B6" s="2"/>
      <c r="C6" s="37"/>
      <c r="D6" s="37"/>
      <c r="E6" s="37"/>
      <c r="F6" s="35"/>
      <c r="G6" s="2"/>
      <c r="H6" s="2"/>
      <c r="I6" s="2"/>
      <c r="J6" s="2"/>
      <c r="K6" s="2"/>
      <c r="L6" s="2"/>
      <c r="M6" s="2"/>
      <c r="N6" s="2"/>
      <c r="O6" s="2"/>
      <c r="P6" s="2"/>
      <c r="Q6" s="2"/>
      <c r="R6" s="2"/>
      <c r="S6" s="2"/>
      <c r="T6" s="2"/>
      <c r="U6" s="2"/>
      <c r="V6" s="2"/>
      <c r="W6" s="2"/>
      <c r="X6" s="2"/>
      <c r="Y6" s="2"/>
      <c r="Z6" s="2"/>
    </row>
    <row r="7" spans="1:26" x14ac:dyDescent="0.2">
      <c r="A7" s="10" t="s">
        <v>181</v>
      </c>
      <c r="B7" s="2"/>
      <c r="C7" s="37"/>
      <c r="D7" s="37"/>
      <c r="E7" s="37"/>
      <c r="F7" s="35"/>
      <c r="G7" s="2"/>
      <c r="H7" s="2"/>
      <c r="I7" s="2"/>
      <c r="J7" s="2"/>
      <c r="K7" s="2"/>
      <c r="L7" s="2"/>
      <c r="M7" s="2"/>
      <c r="N7" s="2"/>
      <c r="O7" s="2"/>
      <c r="P7" s="2"/>
      <c r="Q7" s="2"/>
      <c r="R7" s="2"/>
      <c r="S7" s="2"/>
      <c r="T7" s="2"/>
      <c r="U7" s="2"/>
      <c r="V7" s="2"/>
      <c r="W7" s="2"/>
      <c r="X7" s="2"/>
      <c r="Y7" s="2"/>
      <c r="Z7" s="2"/>
    </row>
    <row r="8" spans="1:26" x14ac:dyDescent="0.2">
      <c r="A8" s="10" t="s">
        <v>182</v>
      </c>
      <c r="B8" s="2"/>
      <c r="C8" s="17"/>
      <c r="D8" s="17"/>
      <c r="E8" s="17"/>
      <c r="F8" s="71"/>
      <c r="G8" s="2"/>
      <c r="H8" s="2"/>
      <c r="I8" s="2"/>
      <c r="J8" s="2"/>
      <c r="K8" s="2"/>
      <c r="L8" s="2"/>
      <c r="M8" s="2"/>
      <c r="N8" s="2"/>
      <c r="O8" s="2"/>
      <c r="P8" s="2"/>
      <c r="Q8" s="2"/>
      <c r="R8" s="2"/>
      <c r="S8" s="2"/>
      <c r="T8" s="2"/>
      <c r="U8" s="2"/>
      <c r="V8" s="2"/>
      <c r="W8" s="2"/>
      <c r="X8" s="2"/>
      <c r="Y8" s="2"/>
      <c r="Z8" s="2"/>
    </row>
    <row r="9" spans="1:26" x14ac:dyDescent="0.2">
      <c r="A9" s="10" t="s">
        <v>183</v>
      </c>
      <c r="B9" s="2"/>
      <c r="C9" s="37"/>
      <c r="D9" s="37"/>
      <c r="E9" s="37"/>
      <c r="F9" s="35"/>
      <c r="G9" s="2"/>
      <c r="H9" s="2"/>
      <c r="I9" s="2"/>
      <c r="J9" s="2"/>
      <c r="K9" s="2"/>
      <c r="L9" s="2"/>
      <c r="M9" s="2"/>
      <c r="N9" s="2"/>
      <c r="O9" s="2"/>
      <c r="P9" s="2"/>
      <c r="Q9" s="2"/>
      <c r="R9" s="2"/>
      <c r="S9" s="2"/>
      <c r="T9" s="2"/>
      <c r="U9" s="2"/>
      <c r="V9" s="2"/>
      <c r="W9" s="2"/>
      <c r="X9" s="2"/>
      <c r="Y9" s="2"/>
      <c r="Z9" s="2"/>
    </row>
    <row r="10" spans="1:26" x14ac:dyDescent="0.2">
      <c r="A10" s="10" t="s">
        <v>184</v>
      </c>
      <c r="B10" s="2"/>
      <c r="C10" s="37"/>
      <c r="D10" s="37"/>
      <c r="E10" s="37"/>
      <c r="F10" s="35"/>
      <c r="G10" s="2"/>
      <c r="H10" s="2"/>
      <c r="I10" s="2"/>
      <c r="J10" s="2"/>
      <c r="K10" s="2"/>
      <c r="L10" s="2"/>
      <c r="M10" s="2"/>
      <c r="N10" s="2"/>
      <c r="O10" s="2"/>
      <c r="P10" s="2"/>
      <c r="Q10" s="2"/>
      <c r="R10" s="2"/>
      <c r="S10" s="2"/>
      <c r="T10" s="2"/>
      <c r="U10" s="2"/>
      <c r="V10" s="2"/>
      <c r="W10" s="2"/>
      <c r="X10" s="2"/>
      <c r="Y10" s="2"/>
      <c r="Z10" s="2"/>
    </row>
    <row r="11" spans="1:26" x14ac:dyDescent="0.2">
      <c r="A11" s="10" t="s">
        <v>185</v>
      </c>
      <c r="B11" s="2"/>
      <c r="C11" s="37"/>
      <c r="D11" s="37"/>
      <c r="E11" s="37"/>
      <c r="F11" s="35"/>
      <c r="G11" s="2"/>
      <c r="H11" s="2"/>
      <c r="I11" s="2"/>
      <c r="J11" s="2"/>
      <c r="K11" s="2"/>
      <c r="L11" s="2"/>
      <c r="M11" s="2"/>
      <c r="N11" s="2"/>
      <c r="O11" s="2"/>
      <c r="P11" s="2"/>
      <c r="Q11" s="2"/>
      <c r="R11" s="2"/>
      <c r="S11" s="2"/>
      <c r="T11" s="2"/>
      <c r="U11" s="2"/>
      <c r="V11" s="2"/>
      <c r="W11" s="2"/>
      <c r="X11" s="2"/>
      <c r="Y11" s="2"/>
      <c r="Z11" s="2"/>
    </row>
    <row r="12" spans="1:26" x14ac:dyDescent="0.2">
      <c r="A12" s="10" t="s">
        <v>186</v>
      </c>
      <c r="B12" s="2"/>
      <c r="C12" s="37"/>
      <c r="D12" s="37"/>
      <c r="E12" s="37"/>
      <c r="F12" s="35"/>
      <c r="G12" s="2"/>
      <c r="H12" s="2"/>
      <c r="I12" s="2"/>
      <c r="J12" s="2"/>
      <c r="K12" s="2"/>
      <c r="L12" s="2"/>
      <c r="M12" s="2"/>
      <c r="N12" s="2"/>
      <c r="O12" s="2"/>
      <c r="P12" s="2"/>
      <c r="Q12" s="2"/>
      <c r="R12" s="2"/>
      <c r="S12" s="2"/>
      <c r="T12" s="2"/>
      <c r="U12" s="2"/>
      <c r="V12" s="2"/>
      <c r="W12" s="2"/>
      <c r="X12" s="2"/>
      <c r="Y12" s="2"/>
      <c r="Z12" s="2"/>
    </row>
    <row r="13" spans="1:26" x14ac:dyDescent="0.2">
      <c r="A13" s="10" t="s">
        <v>187</v>
      </c>
      <c r="B13" s="2"/>
      <c r="C13" s="37"/>
      <c r="D13" s="37"/>
      <c r="E13" s="37"/>
      <c r="F13" s="35"/>
      <c r="G13" s="2"/>
      <c r="H13" s="2"/>
      <c r="I13" s="2"/>
      <c r="J13" s="2"/>
      <c r="K13" s="2"/>
      <c r="L13" s="2"/>
      <c r="M13" s="2"/>
      <c r="N13" s="2"/>
      <c r="O13" s="2"/>
      <c r="P13" s="2"/>
      <c r="Q13" s="2"/>
      <c r="R13" s="2"/>
      <c r="S13" s="2"/>
      <c r="T13" s="2"/>
      <c r="U13" s="2"/>
      <c r="V13" s="2"/>
      <c r="W13" s="2"/>
      <c r="X13" s="2"/>
      <c r="Y13" s="2"/>
      <c r="Z13" s="2"/>
    </row>
    <row r="14" spans="1:26" x14ac:dyDescent="0.2">
      <c r="A14" s="10" t="s">
        <v>188</v>
      </c>
      <c r="B14" s="2"/>
      <c r="C14" s="2"/>
      <c r="D14" s="7"/>
      <c r="E14" s="7"/>
      <c r="F14" s="72"/>
      <c r="G14" s="2"/>
      <c r="H14" s="2"/>
      <c r="I14" s="2"/>
      <c r="J14" s="2"/>
      <c r="K14" s="2"/>
      <c r="L14" s="2"/>
      <c r="M14" s="2"/>
      <c r="N14" s="2"/>
      <c r="O14" s="2"/>
      <c r="P14" s="2"/>
      <c r="Q14" s="2"/>
      <c r="R14" s="2"/>
      <c r="S14" s="2"/>
      <c r="T14" s="2"/>
      <c r="U14" s="2"/>
      <c r="V14" s="2"/>
      <c r="W14" s="2"/>
      <c r="X14" s="2"/>
      <c r="Y14" s="2"/>
      <c r="Z14" s="2"/>
    </row>
    <row r="15" spans="1:26" x14ac:dyDescent="0.2">
      <c r="A15" s="10" t="s">
        <v>177</v>
      </c>
      <c r="B15" s="2"/>
      <c r="C15" s="13"/>
      <c r="D15" s="13"/>
      <c r="E15" s="13"/>
      <c r="F15" s="74"/>
      <c r="G15" s="2"/>
      <c r="H15" s="2"/>
      <c r="I15" s="2"/>
      <c r="J15" s="2"/>
      <c r="K15" s="2"/>
      <c r="L15" s="2"/>
      <c r="M15" s="2"/>
      <c r="N15" s="2"/>
      <c r="O15" s="2"/>
      <c r="P15" s="2"/>
      <c r="Q15" s="2"/>
      <c r="R15" s="2"/>
      <c r="S15" s="2"/>
      <c r="T15" s="2"/>
      <c r="U15" s="2"/>
      <c r="V15" s="2"/>
      <c r="W15" s="2"/>
      <c r="X15" s="2"/>
      <c r="Y15" s="2"/>
      <c r="Z15" s="2"/>
    </row>
    <row r="16" spans="1:26" x14ac:dyDescent="0.2">
      <c r="A16" s="10" t="s">
        <v>189</v>
      </c>
      <c r="B16" s="2"/>
      <c r="C16" s="37"/>
      <c r="D16" s="37"/>
      <c r="E16" s="37"/>
      <c r="F16" s="35"/>
      <c r="G16" s="2"/>
      <c r="H16" s="2"/>
      <c r="I16" s="2"/>
      <c r="J16" s="2"/>
      <c r="K16" s="2"/>
      <c r="L16" s="2"/>
      <c r="M16" s="2"/>
      <c r="N16" s="2"/>
      <c r="O16" s="2"/>
      <c r="P16" s="2"/>
      <c r="Q16" s="2"/>
      <c r="R16" s="2"/>
      <c r="S16" s="2"/>
      <c r="T16" s="2"/>
      <c r="U16" s="2"/>
      <c r="V16" s="2"/>
      <c r="W16" s="2"/>
      <c r="X16" s="2"/>
      <c r="Y16" s="2"/>
      <c r="Z16" s="2"/>
    </row>
    <row r="17" spans="1:26" x14ac:dyDescent="0.2">
      <c r="A17" s="10" t="s">
        <v>72</v>
      </c>
      <c r="B17" s="2"/>
      <c r="C17" s="37"/>
      <c r="D17" s="37"/>
      <c r="E17" s="37"/>
      <c r="F17" s="35"/>
      <c r="G17" s="2"/>
      <c r="H17" s="2"/>
      <c r="I17" s="2"/>
      <c r="J17" s="2"/>
      <c r="K17" s="2"/>
      <c r="L17" s="2"/>
      <c r="M17" s="2"/>
      <c r="N17" s="2"/>
      <c r="O17" s="2"/>
      <c r="P17" s="2"/>
      <c r="Q17" s="2"/>
      <c r="R17" s="2"/>
      <c r="S17" s="2"/>
      <c r="T17" s="2"/>
      <c r="U17" s="2"/>
      <c r="V17" s="2"/>
      <c r="W17" s="2"/>
      <c r="X17" s="2"/>
      <c r="Y17" s="2"/>
      <c r="Z17" s="2"/>
    </row>
    <row r="18" spans="1:26" x14ac:dyDescent="0.2">
      <c r="A18" s="10" t="s">
        <v>73</v>
      </c>
      <c r="B18" s="2"/>
      <c r="C18" s="37"/>
      <c r="D18" s="37"/>
      <c r="E18" s="37"/>
      <c r="F18" s="35"/>
      <c r="G18" s="2"/>
      <c r="H18" s="2"/>
      <c r="I18" s="2"/>
      <c r="J18" s="2"/>
      <c r="K18" s="2"/>
      <c r="L18" s="2"/>
      <c r="M18" s="2"/>
      <c r="N18" s="2"/>
      <c r="O18" s="2"/>
      <c r="P18" s="2"/>
      <c r="Q18" s="2"/>
      <c r="R18" s="2"/>
      <c r="S18" s="2"/>
      <c r="T18" s="2"/>
      <c r="U18" s="2"/>
      <c r="V18" s="2"/>
      <c r="W18" s="2"/>
      <c r="X18" s="2"/>
      <c r="Y18" s="2"/>
      <c r="Z18" s="2"/>
    </row>
    <row r="19" spans="1:26" x14ac:dyDescent="0.2">
      <c r="A19" s="10" t="s">
        <v>77</v>
      </c>
      <c r="B19" s="2"/>
      <c r="C19" s="37"/>
      <c r="D19" s="37"/>
      <c r="E19" s="37"/>
      <c r="F19" s="35"/>
      <c r="G19" s="2"/>
      <c r="H19" s="2"/>
      <c r="I19" s="2"/>
      <c r="J19" s="2"/>
      <c r="K19" s="2"/>
      <c r="L19" s="2"/>
      <c r="M19" s="2"/>
      <c r="N19" s="2"/>
      <c r="O19" s="2"/>
      <c r="P19" s="2"/>
      <c r="Q19" s="2"/>
      <c r="R19" s="2"/>
      <c r="S19" s="2"/>
      <c r="T19" s="2"/>
      <c r="U19" s="2"/>
      <c r="V19" s="2"/>
      <c r="W19" s="2"/>
      <c r="X19" s="2"/>
      <c r="Y19" s="2"/>
      <c r="Z19" s="2"/>
    </row>
    <row r="20" spans="1:26" x14ac:dyDescent="0.2">
      <c r="A20" s="10" t="s">
        <v>190</v>
      </c>
      <c r="B20" s="2"/>
      <c r="C20" s="13"/>
      <c r="D20" s="13"/>
      <c r="E20" s="13"/>
      <c r="F20" s="74"/>
      <c r="G20" s="2"/>
      <c r="H20" s="2"/>
      <c r="I20" s="2"/>
      <c r="J20" s="2"/>
      <c r="K20" s="2"/>
      <c r="L20" s="2"/>
      <c r="M20" s="2"/>
      <c r="N20" s="2"/>
      <c r="O20" s="2"/>
      <c r="P20" s="2"/>
      <c r="Q20" s="2"/>
      <c r="R20" s="2"/>
      <c r="S20" s="2"/>
      <c r="T20" s="2"/>
      <c r="U20" s="2"/>
      <c r="V20" s="2"/>
      <c r="W20" s="2"/>
      <c r="X20" s="2"/>
      <c r="Y20" s="2"/>
      <c r="Z20" s="2"/>
    </row>
    <row r="21" spans="1:26" ht="15.75" customHeight="1" x14ac:dyDescent="0.2">
      <c r="A21" s="10" t="s">
        <v>191</v>
      </c>
      <c r="B21" s="2"/>
      <c r="C21" s="37"/>
      <c r="D21" s="37"/>
      <c r="E21" s="37"/>
      <c r="F21" s="35"/>
      <c r="G21" s="2"/>
      <c r="H21" s="2"/>
      <c r="I21" s="2"/>
      <c r="J21" s="2"/>
      <c r="K21" s="2"/>
      <c r="L21" s="2"/>
      <c r="M21" s="2"/>
      <c r="N21" s="2"/>
      <c r="O21" s="2"/>
      <c r="P21" s="2"/>
      <c r="Q21" s="2"/>
      <c r="R21" s="2"/>
      <c r="S21" s="2"/>
      <c r="T21" s="2"/>
      <c r="U21" s="2"/>
      <c r="V21" s="2"/>
      <c r="W21" s="2"/>
      <c r="X21" s="2"/>
      <c r="Y21" s="2"/>
      <c r="Z21" s="2"/>
    </row>
    <row r="22" spans="1:26" ht="15.75" customHeight="1" x14ac:dyDescent="0.2">
      <c r="A22" s="44"/>
      <c r="B22" s="45"/>
      <c r="C22" s="50"/>
      <c r="D22" s="50"/>
      <c r="E22" s="50"/>
      <c r="F22" s="51"/>
      <c r="G22" s="2"/>
      <c r="H22" s="2"/>
      <c r="I22" s="2"/>
      <c r="J22" s="2"/>
      <c r="K22" s="2"/>
      <c r="L22" s="2"/>
      <c r="M22" s="2"/>
      <c r="N22" s="2"/>
      <c r="O22" s="2"/>
      <c r="P22" s="2"/>
      <c r="Q22" s="2"/>
      <c r="R22" s="2"/>
      <c r="S22" s="2"/>
      <c r="T22" s="2"/>
      <c r="U22" s="2"/>
      <c r="V22" s="2"/>
      <c r="W22" s="2"/>
      <c r="X22" s="2"/>
      <c r="Y22" s="2"/>
      <c r="Z22" s="2"/>
    </row>
    <row r="23" spans="1:26" ht="15.75" customHeight="1" x14ac:dyDescent="0.2">
      <c r="A23" s="2"/>
      <c r="B23" s="2"/>
      <c r="C23" s="37"/>
      <c r="D23" s="37"/>
      <c r="E23" s="37"/>
      <c r="F23" s="37"/>
      <c r="G23" s="2"/>
      <c r="H23" s="2"/>
      <c r="I23" s="2"/>
      <c r="J23" s="2"/>
      <c r="K23" s="2"/>
      <c r="L23" s="2"/>
      <c r="M23" s="2"/>
      <c r="N23" s="2"/>
      <c r="O23" s="2"/>
      <c r="P23" s="2"/>
      <c r="Q23" s="2"/>
      <c r="R23" s="2"/>
      <c r="S23" s="2"/>
      <c r="T23" s="2"/>
      <c r="U23" s="2"/>
      <c r="V23" s="2"/>
      <c r="W23" s="2"/>
      <c r="X23" s="2"/>
      <c r="Y23" s="2"/>
      <c r="Z23" s="2"/>
    </row>
    <row r="24" spans="1:26" ht="15.75" customHeight="1" x14ac:dyDescent="0.2">
      <c r="G24" s="2"/>
      <c r="H24" s="2"/>
      <c r="I24" s="2"/>
      <c r="J24" s="2"/>
      <c r="K24" s="2"/>
      <c r="L24" s="2"/>
      <c r="M24" s="2"/>
      <c r="N24" s="2"/>
      <c r="O24" s="2"/>
      <c r="P24" s="2"/>
      <c r="Q24" s="2"/>
      <c r="R24" s="2"/>
      <c r="S24" s="2"/>
      <c r="T24" s="2"/>
      <c r="U24" s="2"/>
      <c r="V24" s="2"/>
      <c r="W24" s="2"/>
      <c r="X24" s="2"/>
      <c r="Y24" s="2"/>
      <c r="Z24" s="2"/>
    </row>
    <row r="25" spans="1:26" ht="15.75" customHeight="1" x14ac:dyDescent="0.2">
      <c r="A25" s="29" t="s">
        <v>83</v>
      </c>
      <c r="C25" s="34"/>
      <c r="D25" s="34"/>
      <c r="E25" s="34"/>
      <c r="F25" s="34"/>
      <c r="G25" s="2"/>
      <c r="H25" s="2"/>
      <c r="I25" s="2"/>
      <c r="J25" s="2"/>
      <c r="K25" s="2"/>
      <c r="L25" s="2"/>
      <c r="M25" s="2"/>
      <c r="N25" s="2"/>
      <c r="O25" s="2"/>
      <c r="P25" s="2"/>
      <c r="Q25" s="2"/>
      <c r="R25" s="2"/>
      <c r="S25" s="2"/>
      <c r="T25" s="2"/>
      <c r="U25" s="2"/>
      <c r="V25" s="2"/>
      <c r="W25" s="2"/>
      <c r="X25" s="2"/>
      <c r="Y25" s="2"/>
      <c r="Z25" s="2"/>
    </row>
    <row r="26" spans="1:26" ht="15.75" customHeight="1" x14ac:dyDescent="0.2">
      <c r="A26" s="122" t="s">
        <v>192</v>
      </c>
      <c r="C26" s="34"/>
      <c r="D26" s="34"/>
      <c r="E26" s="34"/>
      <c r="F26" s="34"/>
      <c r="G26" s="2"/>
      <c r="H26" s="2"/>
      <c r="I26" s="2"/>
      <c r="J26" s="2"/>
      <c r="K26" s="2"/>
      <c r="L26" s="2"/>
      <c r="M26" s="2"/>
      <c r="N26" s="2"/>
      <c r="O26" s="2"/>
      <c r="P26" s="2"/>
      <c r="Q26" s="2"/>
      <c r="R26" s="2"/>
      <c r="S26" s="2"/>
      <c r="T26" s="2"/>
      <c r="U26" s="2"/>
      <c r="V26" s="2"/>
      <c r="W26" s="2"/>
      <c r="X26" s="2"/>
      <c r="Y26" s="2"/>
      <c r="Z26" s="2"/>
    </row>
    <row r="27" spans="1:26" ht="15.75" customHeight="1" x14ac:dyDescent="0.2">
      <c r="G27" s="2"/>
      <c r="H27" s="2"/>
      <c r="I27" s="2"/>
      <c r="J27" s="2"/>
      <c r="K27" s="2"/>
      <c r="L27" s="2"/>
      <c r="M27" s="2"/>
      <c r="N27" s="2"/>
      <c r="O27" s="2"/>
      <c r="P27" s="2"/>
      <c r="Q27" s="2"/>
      <c r="R27" s="2"/>
      <c r="S27" s="2"/>
      <c r="T27" s="2"/>
      <c r="U27" s="2"/>
      <c r="V27" s="2"/>
      <c r="W27" s="2"/>
      <c r="X27" s="2"/>
      <c r="Y27" s="2"/>
      <c r="Z27" s="2"/>
    </row>
    <row r="28" spans="1:26" ht="15.7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
      <c r="A30" s="68"/>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
      <c r="A31" s="68"/>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
      <c r="A32" s="68"/>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
      <c r="A33" s="68"/>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
      <c r="A34" s="68"/>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68"/>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68"/>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68"/>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68"/>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68"/>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68"/>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68"/>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68"/>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68"/>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68"/>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68"/>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68"/>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68"/>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68"/>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68"/>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68"/>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68"/>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3"/>
      <c r="B52" s="4"/>
      <c r="C52" s="4"/>
      <c r="D52" s="4"/>
      <c r="E52" s="55"/>
      <c r="F52" s="2"/>
      <c r="G52" s="2"/>
      <c r="H52" s="2"/>
      <c r="I52" s="2"/>
      <c r="J52" s="2"/>
      <c r="K52" s="2"/>
      <c r="L52" s="2"/>
      <c r="M52" s="2"/>
      <c r="N52" s="2"/>
      <c r="O52" s="2"/>
      <c r="P52" s="2"/>
      <c r="Q52" s="2"/>
      <c r="R52" s="2"/>
      <c r="S52" s="2"/>
      <c r="T52" s="2"/>
      <c r="U52" s="2"/>
      <c r="V52" s="2"/>
      <c r="W52" s="2"/>
      <c r="X52" s="2"/>
      <c r="Y52" s="2"/>
      <c r="Z52" s="2"/>
    </row>
    <row r="53" spans="1:26" ht="15.75" customHeight="1" x14ac:dyDescent="0.25">
      <c r="A53" s="138" t="s">
        <v>59</v>
      </c>
      <c r="B53" s="130"/>
      <c r="C53" s="130"/>
      <c r="D53" s="130"/>
      <c r="E53" s="137"/>
      <c r="F53" s="2"/>
      <c r="G53" s="2"/>
      <c r="H53" s="2"/>
      <c r="I53" s="2"/>
      <c r="J53" s="2"/>
      <c r="K53" s="2"/>
      <c r="L53" s="2"/>
      <c r="M53" s="2"/>
      <c r="N53" s="2"/>
      <c r="O53" s="2"/>
      <c r="P53" s="2"/>
      <c r="Q53" s="2"/>
      <c r="R53" s="2"/>
      <c r="S53" s="2"/>
      <c r="T53" s="2"/>
      <c r="U53" s="2"/>
      <c r="V53" s="2"/>
      <c r="W53" s="2"/>
      <c r="X53" s="2"/>
      <c r="Y53" s="2"/>
      <c r="Z53" s="2"/>
    </row>
    <row r="54" spans="1:26" ht="15.75" customHeight="1" x14ac:dyDescent="0.25">
      <c r="A54" s="138" t="s">
        <v>60</v>
      </c>
      <c r="B54" s="130"/>
      <c r="C54" s="130"/>
      <c r="D54" s="130"/>
      <c r="E54" s="137"/>
      <c r="F54" s="2"/>
      <c r="G54" s="2"/>
      <c r="H54" s="2"/>
      <c r="I54" s="2"/>
      <c r="J54" s="2"/>
      <c r="K54" s="2"/>
      <c r="L54" s="2"/>
      <c r="M54" s="2"/>
      <c r="N54" s="2"/>
      <c r="O54" s="2"/>
      <c r="P54" s="2"/>
      <c r="Q54" s="2"/>
      <c r="R54" s="2"/>
      <c r="S54" s="2"/>
      <c r="T54" s="2"/>
      <c r="U54" s="2"/>
      <c r="V54" s="2"/>
      <c r="W54" s="2"/>
      <c r="X54" s="2"/>
      <c r="Y54" s="2"/>
      <c r="Z54" s="2"/>
    </row>
    <row r="55" spans="1:26" ht="15.75" customHeight="1" x14ac:dyDescent="0.25">
      <c r="A55" s="138" t="s">
        <v>61</v>
      </c>
      <c r="B55" s="130"/>
      <c r="C55" s="130"/>
      <c r="D55" s="130"/>
      <c r="E55" s="137"/>
      <c r="F55" s="2"/>
      <c r="G55" s="2"/>
      <c r="H55" s="2"/>
      <c r="I55" s="2"/>
      <c r="J55" s="2"/>
      <c r="K55" s="2"/>
      <c r="L55" s="2"/>
      <c r="M55" s="2"/>
      <c r="N55" s="2"/>
      <c r="O55" s="2"/>
      <c r="P55" s="2"/>
      <c r="Q55" s="2"/>
      <c r="R55" s="2"/>
      <c r="S55" s="2"/>
      <c r="T55" s="2"/>
      <c r="U55" s="2"/>
      <c r="V55" s="2"/>
      <c r="W55" s="2"/>
      <c r="X55" s="2"/>
      <c r="Y55" s="2"/>
      <c r="Z55" s="2"/>
    </row>
    <row r="56" spans="1:26" ht="15.75" customHeight="1" x14ac:dyDescent="0.2">
      <c r="A56" s="69"/>
      <c r="B56" s="5"/>
      <c r="C56" s="5"/>
      <c r="D56" s="5"/>
      <c r="E56" s="14"/>
      <c r="F56" s="5"/>
      <c r="G56" s="2"/>
      <c r="H56" s="2"/>
      <c r="I56" s="2"/>
      <c r="J56" s="2"/>
      <c r="K56" s="2"/>
      <c r="L56" s="2"/>
      <c r="M56" s="2"/>
      <c r="N56" s="2"/>
      <c r="O56" s="2"/>
      <c r="P56" s="2"/>
      <c r="Q56" s="2"/>
      <c r="R56" s="2"/>
      <c r="S56" s="2"/>
      <c r="T56" s="2"/>
      <c r="U56" s="2"/>
      <c r="V56" s="2"/>
      <c r="W56" s="2"/>
      <c r="X56" s="2"/>
      <c r="Y56" s="2"/>
      <c r="Z56" s="2"/>
    </row>
    <row r="57" spans="1:26" ht="15.75" customHeight="1" x14ac:dyDescent="0.2">
      <c r="A57" s="10" t="s">
        <v>15</v>
      </c>
      <c r="B57" s="2"/>
      <c r="C57" s="2"/>
      <c r="D57" s="37" t="e">
        <f t="shared" ref="D57:D58" si="0">#REF!</f>
        <v>#REF!</v>
      </c>
      <c r="E57" s="70"/>
      <c r="F57" s="2" t="s">
        <v>62</v>
      </c>
      <c r="G57" s="2"/>
      <c r="H57" s="2"/>
      <c r="I57" s="2"/>
      <c r="J57" s="2"/>
      <c r="K57" s="2"/>
      <c r="L57" s="2"/>
      <c r="M57" s="2"/>
      <c r="N57" s="2"/>
      <c r="O57" s="2"/>
      <c r="P57" s="2"/>
      <c r="Q57" s="2"/>
      <c r="R57" s="2"/>
      <c r="S57" s="2"/>
      <c r="T57" s="2"/>
      <c r="U57" s="2"/>
      <c r="V57" s="2"/>
      <c r="W57" s="2"/>
      <c r="X57" s="2"/>
      <c r="Y57" s="2"/>
      <c r="Z57" s="2"/>
    </row>
    <row r="58" spans="1:26" ht="15.75" customHeight="1" x14ac:dyDescent="0.2">
      <c r="A58" s="10" t="s">
        <v>63</v>
      </c>
      <c r="B58" s="2"/>
      <c r="C58" s="2"/>
      <c r="D58" s="37" t="e">
        <f t="shared" si="0"/>
        <v>#REF!</v>
      </c>
      <c r="E58" s="70"/>
      <c r="F58" s="2"/>
      <c r="G58" s="2"/>
      <c r="H58" s="2"/>
      <c r="I58" s="2"/>
      <c r="J58" s="2"/>
      <c r="K58" s="2"/>
      <c r="L58" s="2"/>
      <c r="M58" s="2"/>
      <c r="N58" s="2"/>
      <c r="O58" s="2"/>
      <c r="P58" s="2"/>
      <c r="Q58" s="2"/>
      <c r="R58" s="2"/>
      <c r="S58" s="2"/>
      <c r="T58" s="2"/>
      <c r="U58" s="2"/>
      <c r="V58" s="2"/>
      <c r="W58" s="2"/>
      <c r="X58" s="2"/>
      <c r="Y58" s="2"/>
      <c r="Z58" s="2"/>
    </row>
    <row r="59" spans="1:26" ht="15.75" customHeight="1" x14ac:dyDescent="0.2">
      <c r="A59" s="10" t="s">
        <v>64</v>
      </c>
      <c r="B59" s="2"/>
      <c r="C59" s="2"/>
      <c r="D59" s="17" t="e">
        <f>D57-D58</f>
        <v>#REF!</v>
      </c>
      <c r="E59" s="70"/>
      <c r="F59" s="2"/>
      <c r="G59" s="2"/>
      <c r="H59" s="2"/>
      <c r="I59" s="2"/>
      <c r="J59" s="2"/>
      <c r="K59" s="2"/>
      <c r="L59" s="2"/>
      <c r="M59" s="2"/>
      <c r="N59" s="2"/>
      <c r="O59" s="2"/>
      <c r="P59" s="2"/>
      <c r="Q59" s="2"/>
      <c r="R59" s="2"/>
      <c r="S59" s="2"/>
      <c r="T59" s="2"/>
      <c r="U59" s="2"/>
      <c r="V59" s="2"/>
      <c r="W59" s="2"/>
      <c r="X59" s="2"/>
      <c r="Y59" s="2"/>
      <c r="Z59" s="2"/>
    </row>
    <row r="60" spans="1:26" ht="15.75" customHeight="1" x14ac:dyDescent="0.2">
      <c r="A60" s="10" t="s">
        <v>65</v>
      </c>
      <c r="B60" s="2"/>
      <c r="C60" s="2"/>
      <c r="D60" s="37"/>
      <c r="E60" s="70"/>
      <c r="F60" s="2"/>
      <c r="G60" s="2"/>
      <c r="H60" s="2"/>
      <c r="I60" s="2"/>
      <c r="J60" s="2"/>
      <c r="K60" s="2"/>
      <c r="L60" s="2"/>
      <c r="M60" s="2"/>
      <c r="N60" s="2"/>
      <c r="O60" s="2"/>
      <c r="P60" s="2"/>
      <c r="Q60" s="2"/>
      <c r="R60" s="2"/>
      <c r="S60" s="2"/>
      <c r="T60" s="2"/>
      <c r="U60" s="2"/>
      <c r="V60" s="2"/>
      <c r="W60" s="2"/>
      <c r="X60" s="2"/>
      <c r="Y60" s="2"/>
      <c r="Z60" s="2"/>
    </row>
    <row r="61" spans="1:26" ht="15.75" customHeight="1" x14ac:dyDescent="0.2">
      <c r="A61" s="10" t="s">
        <v>54</v>
      </c>
      <c r="B61" s="2"/>
      <c r="C61" s="37" t="e">
        <f t="shared" ref="C61:C66" si="1">#REF!</f>
        <v>#REF!</v>
      </c>
      <c r="D61" s="37"/>
      <c r="E61" s="70"/>
      <c r="F61" s="2"/>
      <c r="G61" s="2"/>
      <c r="H61" s="2"/>
      <c r="I61" s="2"/>
      <c r="J61" s="2"/>
      <c r="K61" s="2"/>
      <c r="L61" s="2"/>
      <c r="M61" s="2"/>
      <c r="N61" s="2"/>
      <c r="O61" s="2"/>
      <c r="P61" s="2"/>
      <c r="Q61" s="2"/>
      <c r="R61" s="2"/>
      <c r="S61" s="2"/>
      <c r="T61" s="2"/>
      <c r="U61" s="2"/>
      <c r="V61" s="2"/>
      <c r="W61" s="2"/>
      <c r="X61" s="2"/>
      <c r="Y61" s="2"/>
      <c r="Z61" s="2"/>
    </row>
    <row r="62" spans="1:26" ht="15.75" customHeight="1" x14ac:dyDescent="0.2">
      <c r="A62" s="10" t="s">
        <v>67</v>
      </c>
      <c r="B62" s="2"/>
      <c r="C62" s="37" t="e">
        <f t="shared" si="1"/>
        <v>#REF!</v>
      </c>
      <c r="D62" s="37"/>
      <c r="E62" s="70"/>
      <c r="F62" s="2" t="s">
        <v>66</v>
      </c>
      <c r="G62" s="2"/>
      <c r="H62" s="2"/>
      <c r="I62" s="2"/>
      <c r="J62" s="2"/>
      <c r="K62" s="2"/>
      <c r="L62" s="2"/>
      <c r="M62" s="2"/>
      <c r="N62" s="2"/>
      <c r="O62" s="2"/>
      <c r="P62" s="2"/>
      <c r="Q62" s="2"/>
      <c r="R62" s="2"/>
      <c r="S62" s="2"/>
      <c r="T62" s="2"/>
      <c r="U62" s="2"/>
      <c r="V62" s="2"/>
      <c r="W62" s="2"/>
      <c r="X62" s="2"/>
      <c r="Y62" s="2"/>
      <c r="Z62" s="2"/>
    </row>
    <row r="63" spans="1:26" ht="15.75" customHeight="1" x14ac:dyDescent="0.2">
      <c r="A63" s="10" t="s">
        <v>55</v>
      </c>
      <c r="B63" s="2"/>
      <c r="C63" s="37" t="e">
        <f t="shared" si="1"/>
        <v>#REF!</v>
      </c>
      <c r="D63" s="37"/>
      <c r="E63" s="70"/>
      <c r="F63" s="2"/>
      <c r="G63" s="2"/>
      <c r="H63" s="2"/>
      <c r="I63" s="2"/>
      <c r="J63" s="2"/>
      <c r="K63" s="2"/>
      <c r="L63" s="2"/>
      <c r="M63" s="2"/>
      <c r="N63" s="2"/>
      <c r="O63" s="2"/>
      <c r="P63" s="2"/>
      <c r="Q63" s="2"/>
      <c r="R63" s="2"/>
      <c r="S63" s="2"/>
      <c r="T63" s="2"/>
      <c r="U63" s="2"/>
      <c r="V63" s="2"/>
      <c r="W63" s="2"/>
      <c r="X63" s="2"/>
      <c r="Y63" s="2"/>
      <c r="Z63" s="2"/>
    </row>
    <row r="64" spans="1:26" ht="15.75" customHeight="1" x14ac:dyDescent="0.2">
      <c r="A64" s="10" t="s">
        <v>56</v>
      </c>
      <c r="B64" s="2"/>
      <c r="C64" s="37" t="e">
        <f t="shared" si="1"/>
        <v>#REF!</v>
      </c>
      <c r="D64" s="37"/>
      <c r="E64" s="70"/>
      <c r="F64" s="2"/>
      <c r="G64" s="2"/>
      <c r="H64" s="2"/>
      <c r="I64" s="2"/>
      <c r="J64" s="2"/>
      <c r="K64" s="2"/>
      <c r="L64" s="2"/>
      <c r="M64" s="2"/>
      <c r="N64" s="2"/>
      <c r="O64" s="2"/>
      <c r="P64" s="2"/>
      <c r="Q64" s="2"/>
      <c r="R64" s="2"/>
      <c r="S64" s="2"/>
      <c r="T64" s="2"/>
      <c r="U64" s="2"/>
      <c r="V64" s="2"/>
      <c r="W64" s="2"/>
      <c r="X64" s="2"/>
      <c r="Y64" s="2"/>
      <c r="Z64" s="2"/>
    </row>
    <row r="65" spans="1:26" ht="15.75" customHeight="1" x14ac:dyDescent="0.2">
      <c r="A65" s="10" t="s">
        <v>27</v>
      </c>
      <c r="B65" s="2"/>
      <c r="C65" s="37" t="e">
        <f t="shared" si="1"/>
        <v>#REF!</v>
      </c>
      <c r="D65" s="37"/>
      <c r="E65" s="70"/>
      <c r="F65" s="2"/>
      <c r="G65" s="2"/>
      <c r="H65" s="2"/>
      <c r="I65" s="2"/>
      <c r="J65" s="2"/>
      <c r="K65" s="2"/>
      <c r="L65" s="2"/>
      <c r="M65" s="2"/>
      <c r="N65" s="2"/>
      <c r="O65" s="2"/>
      <c r="P65" s="2"/>
      <c r="Q65" s="2"/>
      <c r="R65" s="2"/>
      <c r="S65" s="2"/>
      <c r="T65" s="2"/>
      <c r="U65" s="2"/>
      <c r="V65" s="2"/>
      <c r="W65" s="2"/>
      <c r="X65" s="2"/>
      <c r="Y65" s="2"/>
      <c r="Z65" s="2"/>
    </row>
    <row r="66" spans="1:26" ht="15.75" customHeight="1" x14ac:dyDescent="0.2">
      <c r="A66" s="10" t="s">
        <v>57</v>
      </c>
      <c r="B66" s="2"/>
      <c r="C66" s="37" t="e">
        <f t="shared" si="1"/>
        <v>#REF!</v>
      </c>
      <c r="D66" s="37" t="e">
        <f>SUM(C61:C66)</f>
        <v>#REF!</v>
      </c>
      <c r="E66" s="70"/>
      <c r="F66" s="2"/>
      <c r="G66" s="2"/>
      <c r="H66" s="2"/>
      <c r="I66" s="2"/>
      <c r="J66" s="2"/>
      <c r="K66" s="2"/>
      <c r="L66" s="2"/>
      <c r="M66" s="2"/>
      <c r="N66" s="2"/>
      <c r="O66" s="2"/>
      <c r="P66" s="2"/>
      <c r="Q66" s="2"/>
      <c r="R66" s="2"/>
      <c r="S66" s="2"/>
      <c r="T66" s="2"/>
      <c r="U66" s="2"/>
      <c r="V66" s="2"/>
      <c r="W66" s="2"/>
      <c r="X66" s="2"/>
      <c r="Y66" s="2"/>
      <c r="Z66" s="2"/>
    </row>
    <row r="67" spans="1:26" ht="15.75" customHeight="1" x14ac:dyDescent="0.2">
      <c r="A67" s="10" t="s">
        <v>68</v>
      </c>
      <c r="B67" s="2"/>
      <c r="C67" s="4"/>
      <c r="D67" s="17" t="e">
        <f>D59-D66</f>
        <v>#REF!</v>
      </c>
      <c r="E67" s="70"/>
      <c r="F67" s="2"/>
      <c r="G67" s="2"/>
      <c r="H67" s="2"/>
      <c r="I67" s="2"/>
      <c r="J67" s="2"/>
      <c r="K67" s="2"/>
      <c r="L67" s="2"/>
      <c r="M67" s="2"/>
      <c r="N67" s="2"/>
      <c r="O67" s="2"/>
      <c r="P67" s="2"/>
      <c r="Q67" s="2"/>
      <c r="R67" s="2"/>
      <c r="S67" s="2"/>
      <c r="T67" s="2"/>
      <c r="U67" s="2"/>
      <c r="V67" s="2"/>
      <c r="W67" s="2"/>
      <c r="X67" s="2"/>
      <c r="Y67" s="2"/>
      <c r="Z67" s="2"/>
    </row>
    <row r="68" spans="1:26" ht="15.75" customHeight="1" x14ac:dyDescent="0.2">
      <c r="A68" s="10" t="s">
        <v>69</v>
      </c>
      <c r="B68" s="2"/>
      <c r="C68" s="2"/>
      <c r="D68" s="37" t="e">
        <f>-#REF!</f>
        <v>#REF!</v>
      </c>
      <c r="E68" s="70"/>
      <c r="F68" s="2" t="s">
        <v>70</v>
      </c>
      <c r="G68" s="2"/>
      <c r="H68" s="2"/>
      <c r="I68" s="2"/>
      <c r="J68" s="2"/>
      <c r="K68" s="2"/>
      <c r="L68" s="2"/>
      <c r="M68" s="2"/>
      <c r="N68" s="2"/>
      <c r="O68" s="2"/>
      <c r="P68" s="2"/>
      <c r="Q68" s="2"/>
      <c r="R68" s="2"/>
      <c r="S68" s="2"/>
      <c r="T68" s="2"/>
      <c r="U68" s="2"/>
      <c r="V68" s="2"/>
      <c r="W68" s="2"/>
      <c r="X68" s="2"/>
      <c r="Y68" s="2"/>
      <c r="Z68" s="2"/>
    </row>
    <row r="69" spans="1:26" ht="15.75" customHeight="1" x14ac:dyDescent="0.2">
      <c r="A69" s="10" t="s">
        <v>71</v>
      </c>
      <c r="B69" s="2"/>
      <c r="C69" s="2"/>
      <c r="D69" s="17" t="e">
        <f>D67-D68</f>
        <v>#REF!</v>
      </c>
      <c r="E69" s="70"/>
      <c r="F69" s="2"/>
      <c r="G69" s="2"/>
      <c r="H69" s="2"/>
      <c r="I69" s="2"/>
      <c r="J69" s="2"/>
      <c r="K69" s="2"/>
      <c r="L69" s="2"/>
      <c r="M69" s="2"/>
      <c r="N69" s="2"/>
      <c r="O69" s="2"/>
      <c r="P69" s="2"/>
      <c r="Q69" s="2"/>
      <c r="R69" s="2"/>
      <c r="S69" s="2"/>
      <c r="T69" s="2"/>
      <c r="U69" s="2"/>
      <c r="V69" s="2"/>
      <c r="W69" s="2"/>
      <c r="X69" s="2"/>
      <c r="Y69" s="2"/>
      <c r="Z69" s="2"/>
    </row>
    <row r="70" spans="1:26" ht="15.75" customHeight="1" x14ac:dyDescent="0.2">
      <c r="A70" s="10"/>
      <c r="B70" s="2"/>
      <c r="C70" s="2"/>
      <c r="D70" s="73"/>
      <c r="E70" s="70"/>
      <c r="F70" s="2"/>
      <c r="G70" s="2"/>
      <c r="H70" s="2"/>
      <c r="I70" s="2"/>
      <c r="J70" s="2"/>
      <c r="K70" s="2"/>
      <c r="L70" s="2"/>
      <c r="M70" s="2"/>
      <c r="N70" s="2"/>
      <c r="O70" s="2"/>
      <c r="P70" s="2"/>
      <c r="Q70" s="2"/>
      <c r="R70" s="2"/>
      <c r="S70" s="2"/>
      <c r="T70" s="2"/>
      <c r="U70" s="2"/>
      <c r="V70" s="2"/>
      <c r="W70" s="2"/>
      <c r="X70" s="2"/>
      <c r="Y70" s="2"/>
      <c r="Z70" s="2"/>
    </row>
    <row r="71" spans="1:26" ht="15.75" customHeight="1" x14ac:dyDescent="0.2">
      <c r="A71" s="44"/>
      <c r="B71" s="45"/>
      <c r="C71" s="45"/>
      <c r="D71" s="45"/>
      <c r="E71" s="46"/>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16"/>
      <c r="B74" s="4"/>
      <c r="C74" s="4"/>
      <c r="D74" s="4"/>
      <c r="E74" s="55"/>
      <c r="F74" s="2"/>
      <c r="G74" s="2"/>
      <c r="H74" s="2"/>
      <c r="I74" s="2"/>
      <c r="J74" s="2"/>
      <c r="K74" s="2"/>
      <c r="L74" s="2"/>
      <c r="M74" s="2"/>
      <c r="N74" s="2"/>
      <c r="O74" s="2"/>
      <c r="P74" s="2"/>
      <c r="Q74" s="2"/>
      <c r="R74" s="2"/>
      <c r="S74" s="2"/>
      <c r="T74" s="2"/>
      <c r="U74" s="2"/>
      <c r="V74" s="2"/>
      <c r="W74" s="2"/>
      <c r="X74" s="2"/>
      <c r="Y74" s="2"/>
      <c r="Z74" s="2"/>
    </row>
    <row r="75" spans="1:26" ht="15.75" customHeight="1" x14ac:dyDescent="0.25">
      <c r="A75" s="138" t="s">
        <v>18</v>
      </c>
      <c r="B75" s="130"/>
      <c r="C75" s="130"/>
      <c r="D75" s="130"/>
      <c r="E75" s="137"/>
      <c r="F75" s="2"/>
      <c r="G75" s="2"/>
      <c r="H75" s="2"/>
      <c r="I75" s="2"/>
      <c r="J75" s="2"/>
      <c r="K75" s="2"/>
      <c r="L75" s="2"/>
      <c r="M75" s="2"/>
      <c r="N75" s="2"/>
      <c r="O75" s="2"/>
      <c r="P75" s="2"/>
      <c r="Q75" s="2"/>
      <c r="R75" s="2"/>
      <c r="S75" s="2"/>
      <c r="T75" s="2"/>
      <c r="U75" s="2"/>
      <c r="V75" s="2"/>
      <c r="W75" s="2"/>
      <c r="X75" s="2"/>
      <c r="Y75" s="2"/>
      <c r="Z75" s="2"/>
    </row>
    <row r="76" spans="1:26" ht="15.75" customHeight="1" x14ac:dyDescent="0.25">
      <c r="A76" s="138" t="s">
        <v>20</v>
      </c>
      <c r="B76" s="130"/>
      <c r="C76" s="130"/>
      <c r="D76" s="130"/>
      <c r="E76" s="137"/>
      <c r="F76" s="2"/>
      <c r="G76" s="2"/>
      <c r="H76" s="2"/>
      <c r="I76" s="2"/>
      <c r="J76" s="2"/>
      <c r="K76" s="2"/>
      <c r="L76" s="2"/>
      <c r="M76" s="2"/>
      <c r="N76" s="2"/>
      <c r="O76" s="2"/>
      <c r="P76" s="2"/>
      <c r="Q76" s="2"/>
      <c r="R76" s="2"/>
      <c r="S76" s="2"/>
      <c r="T76" s="2"/>
      <c r="U76" s="2"/>
      <c r="V76" s="2"/>
      <c r="W76" s="2"/>
      <c r="X76" s="2"/>
      <c r="Y76" s="2"/>
      <c r="Z76" s="2"/>
    </row>
    <row r="77" spans="1:26" ht="15.75" customHeight="1" x14ac:dyDescent="0.25">
      <c r="A77" s="138" t="s">
        <v>74</v>
      </c>
      <c r="B77" s="130"/>
      <c r="C77" s="130"/>
      <c r="D77" s="130"/>
      <c r="E77" s="137"/>
      <c r="F77" s="2"/>
      <c r="G77" s="2"/>
      <c r="H77" s="2"/>
      <c r="I77" s="2"/>
      <c r="J77" s="2"/>
      <c r="K77" s="2"/>
      <c r="L77" s="2"/>
      <c r="M77" s="2"/>
      <c r="N77" s="2"/>
      <c r="O77" s="2"/>
      <c r="P77" s="2"/>
      <c r="Q77" s="2"/>
      <c r="R77" s="2"/>
      <c r="S77" s="2"/>
      <c r="T77" s="2"/>
      <c r="U77" s="2"/>
      <c r="V77" s="2"/>
      <c r="W77" s="2"/>
      <c r="X77" s="2"/>
      <c r="Y77" s="2"/>
      <c r="Z77" s="2"/>
    </row>
    <row r="78" spans="1:26" ht="15.75" customHeight="1" x14ac:dyDescent="0.2">
      <c r="A78" s="10"/>
      <c r="B78" s="2"/>
      <c r="C78" s="2"/>
      <c r="D78" s="2"/>
      <c r="E78" s="70"/>
      <c r="F78" s="2"/>
      <c r="G78" s="2"/>
      <c r="H78" s="2"/>
      <c r="I78" s="2"/>
      <c r="J78" s="2"/>
      <c r="K78" s="2"/>
      <c r="L78" s="2"/>
      <c r="M78" s="2"/>
      <c r="N78" s="2"/>
      <c r="O78" s="2"/>
      <c r="P78" s="2"/>
      <c r="Q78" s="2"/>
      <c r="R78" s="2"/>
      <c r="S78" s="2"/>
      <c r="T78" s="2"/>
      <c r="U78" s="2"/>
      <c r="V78" s="2"/>
      <c r="W78" s="2"/>
      <c r="X78" s="2"/>
      <c r="Y78" s="2"/>
      <c r="Z78" s="2"/>
    </row>
    <row r="79" spans="1:26" ht="15.75" customHeight="1" x14ac:dyDescent="0.2">
      <c r="A79" s="139" t="s">
        <v>21</v>
      </c>
      <c r="B79" s="130"/>
      <c r="C79" s="2"/>
      <c r="D79" s="2"/>
      <c r="E79" s="70"/>
      <c r="F79" s="2"/>
      <c r="G79" s="2"/>
      <c r="H79" s="2"/>
      <c r="I79" s="2"/>
      <c r="J79" s="2"/>
      <c r="K79" s="2"/>
      <c r="L79" s="2"/>
      <c r="M79" s="2"/>
      <c r="N79" s="2"/>
      <c r="O79" s="2"/>
      <c r="P79" s="2"/>
      <c r="Q79" s="2"/>
      <c r="R79" s="2"/>
      <c r="S79" s="2"/>
      <c r="T79" s="2"/>
      <c r="U79" s="2"/>
      <c r="V79" s="2"/>
      <c r="W79" s="2"/>
      <c r="X79" s="2"/>
      <c r="Y79" s="2"/>
      <c r="Z79" s="2"/>
    </row>
    <row r="80" spans="1:26" ht="15.75" customHeight="1" x14ac:dyDescent="0.2">
      <c r="A80" s="10" t="s">
        <v>23</v>
      </c>
      <c r="B80" s="2"/>
      <c r="C80" s="2"/>
      <c r="D80" s="2"/>
      <c r="E80" s="70"/>
      <c r="F80" s="2"/>
      <c r="G80" s="2"/>
      <c r="H80" s="2"/>
      <c r="I80" s="2"/>
      <c r="J80" s="2"/>
      <c r="K80" s="2"/>
      <c r="L80" s="2"/>
      <c r="M80" s="2"/>
      <c r="N80" s="2"/>
      <c r="O80" s="2"/>
      <c r="P80" s="2"/>
      <c r="Q80" s="2"/>
      <c r="R80" s="2"/>
      <c r="S80" s="2"/>
      <c r="T80" s="2"/>
      <c r="U80" s="2"/>
      <c r="V80" s="2"/>
      <c r="W80" s="2"/>
      <c r="X80" s="2"/>
      <c r="Y80" s="2"/>
      <c r="Z80" s="2"/>
    </row>
    <row r="81" spans="1:26" ht="15.75" customHeight="1" x14ac:dyDescent="0.2">
      <c r="A81" s="10" t="s">
        <v>24</v>
      </c>
      <c r="B81" s="2"/>
      <c r="C81" s="21">
        <f>F21</f>
        <v>0</v>
      </c>
      <c r="D81" s="2"/>
      <c r="E81" s="70"/>
      <c r="F81" s="2" t="s">
        <v>70</v>
      </c>
      <c r="G81" s="2"/>
      <c r="H81" s="2"/>
      <c r="I81" s="2"/>
      <c r="J81" s="2"/>
      <c r="K81" s="2"/>
      <c r="L81" s="2"/>
      <c r="M81" s="2"/>
      <c r="N81" s="2"/>
      <c r="O81" s="2"/>
      <c r="P81" s="2"/>
      <c r="Q81" s="2"/>
      <c r="R81" s="2"/>
      <c r="S81" s="2"/>
      <c r="T81" s="2"/>
      <c r="U81" s="2"/>
      <c r="V81" s="2"/>
      <c r="W81" s="2"/>
      <c r="X81" s="2"/>
      <c r="Y81" s="2"/>
      <c r="Z81" s="2"/>
    </row>
    <row r="82" spans="1:26" ht="15.75" customHeight="1" x14ac:dyDescent="0.2">
      <c r="A82" s="10" t="s">
        <v>25</v>
      </c>
      <c r="B82" s="2"/>
      <c r="C82" s="37" t="e">
        <f t="shared" ref="C82:C83" si="2">#REF!</f>
        <v>#REF!</v>
      </c>
      <c r="D82" s="2"/>
      <c r="E82" s="70"/>
      <c r="F82" s="2" t="s">
        <v>75</v>
      </c>
      <c r="G82" s="2"/>
      <c r="H82" s="2"/>
      <c r="I82" s="2"/>
      <c r="J82" s="2"/>
      <c r="K82" s="2"/>
      <c r="L82" s="2"/>
      <c r="M82" s="2"/>
      <c r="N82" s="2"/>
      <c r="O82" s="2"/>
      <c r="P82" s="2"/>
      <c r="Q82" s="2"/>
      <c r="R82" s="2"/>
      <c r="S82" s="2"/>
      <c r="T82" s="2"/>
      <c r="U82" s="2"/>
      <c r="V82" s="2"/>
      <c r="W82" s="2"/>
      <c r="X82" s="2"/>
      <c r="Y82" s="2"/>
      <c r="Z82" s="2"/>
    </row>
    <row r="83" spans="1:26" ht="15.75" customHeight="1" x14ac:dyDescent="0.2">
      <c r="A83" s="10" t="s">
        <v>26</v>
      </c>
      <c r="B83" s="2"/>
      <c r="C83" s="37" t="e">
        <f t="shared" si="2"/>
        <v>#REF!</v>
      </c>
      <c r="D83" s="2"/>
      <c r="E83" s="70"/>
      <c r="F83" s="2" t="s">
        <v>76</v>
      </c>
      <c r="G83" s="2"/>
      <c r="H83" s="2"/>
      <c r="I83" s="2"/>
      <c r="J83" s="2"/>
      <c r="K83" s="2"/>
      <c r="L83" s="2"/>
      <c r="M83" s="2"/>
      <c r="N83" s="2"/>
      <c r="O83" s="2"/>
      <c r="P83" s="2"/>
      <c r="Q83" s="2"/>
      <c r="R83" s="2"/>
      <c r="S83" s="2"/>
      <c r="T83" s="2"/>
      <c r="U83" s="2"/>
      <c r="V83" s="2"/>
      <c r="W83" s="2"/>
      <c r="X83" s="2"/>
      <c r="Y83" s="2"/>
      <c r="Z83" s="2"/>
    </row>
    <row r="84" spans="1:26" ht="15.75" customHeight="1" x14ac:dyDescent="0.2">
      <c r="A84" s="10" t="s">
        <v>27</v>
      </c>
      <c r="B84" s="2"/>
      <c r="C84" s="62" t="e">
        <f>18000-#REF!</f>
        <v>#REF!</v>
      </c>
      <c r="D84" s="2"/>
      <c r="E84" s="70"/>
      <c r="F84" s="2"/>
      <c r="G84" s="2"/>
      <c r="H84" s="2"/>
      <c r="I84" s="2"/>
      <c r="J84" s="2"/>
      <c r="K84" s="2"/>
      <c r="L84" s="2"/>
      <c r="M84" s="2"/>
      <c r="N84" s="2"/>
      <c r="O84" s="2"/>
      <c r="P84" s="2"/>
      <c r="Q84" s="2"/>
      <c r="R84" s="2"/>
      <c r="S84" s="2"/>
      <c r="T84" s="2"/>
      <c r="U84" s="2"/>
      <c r="V84" s="2"/>
      <c r="W84" s="2"/>
      <c r="X84" s="2"/>
      <c r="Y84" s="2"/>
      <c r="Z84" s="2"/>
    </row>
    <row r="85" spans="1:26" ht="15.75" customHeight="1" x14ac:dyDescent="0.2">
      <c r="A85" s="10" t="s">
        <v>28</v>
      </c>
      <c r="B85" s="2"/>
      <c r="C85" s="2"/>
      <c r="D85" s="37" t="e">
        <f>SUM(C81:C84)</f>
        <v>#REF!</v>
      </c>
      <c r="E85" s="70"/>
      <c r="F85" s="2"/>
      <c r="G85" s="2"/>
      <c r="H85" s="2"/>
      <c r="I85" s="2"/>
      <c r="J85" s="2"/>
      <c r="K85" s="2"/>
      <c r="L85" s="2"/>
      <c r="M85" s="2"/>
      <c r="N85" s="2"/>
      <c r="O85" s="2"/>
      <c r="P85" s="2"/>
      <c r="Q85" s="2"/>
      <c r="R85" s="2"/>
      <c r="S85" s="2"/>
      <c r="T85" s="2"/>
      <c r="U85" s="2"/>
      <c r="V85" s="2"/>
      <c r="W85" s="2"/>
      <c r="X85" s="2"/>
      <c r="Y85" s="2"/>
      <c r="Z85" s="2"/>
    </row>
    <row r="86" spans="1:26" ht="15.75" customHeight="1" x14ac:dyDescent="0.2">
      <c r="A86" s="10" t="s">
        <v>30</v>
      </c>
      <c r="B86" s="2"/>
      <c r="C86" s="2"/>
      <c r="D86" s="37" t="e">
        <f>860000+F12-C66</f>
        <v>#REF!</v>
      </c>
      <c r="E86" s="70"/>
      <c r="F86" s="2" t="s">
        <v>78</v>
      </c>
      <c r="G86" s="2"/>
      <c r="H86" s="2"/>
      <c r="I86" s="2"/>
      <c r="J86" s="2"/>
      <c r="K86" s="2"/>
      <c r="L86" s="2"/>
      <c r="M86" s="2"/>
      <c r="N86" s="2"/>
      <c r="O86" s="2"/>
      <c r="P86" s="2"/>
      <c r="Q86" s="2"/>
      <c r="R86" s="2"/>
      <c r="S86" s="2"/>
      <c r="T86" s="2"/>
      <c r="U86" s="2"/>
      <c r="V86" s="2"/>
      <c r="W86" s="2"/>
      <c r="X86" s="2"/>
      <c r="Y86" s="2"/>
      <c r="Z86" s="2"/>
    </row>
    <row r="87" spans="1:26" ht="15.75" customHeight="1" x14ac:dyDescent="0.2">
      <c r="A87" s="10" t="s">
        <v>79</v>
      </c>
      <c r="B87" s="2"/>
      <c r="C87" s="2"/>
      <c r="D87" s="75" t="e">
        <f>SUM(D85:D86)</f>
        <v>#REF!</v>
      </c>
      <c r="E87" s="70"/>
      <c r="F87" s="2"/>
      <c r="G87" s="2"/>
      <c r="H87" s="2"/>
      <c r="I87" s="2"/>
      <c r="J87" s="2"/>
      <c r="K87" s="2"/>
      <c r="L87" s="2"/>
      <c r="M87" s="2"/>
      <c r="N87" s="2"/>
      <c r="O87" s="2"/>
      <c r="P87" s="2"/>
      <c r="Q87" s="2"/>
      <c r="R87" s="2"/>
      <c r="S87" s="2"/>
      <c r="T87" s="2"/>
      <c r="U87" s="2"/>
      <c r="V87" s="2"/>
      <c r="W87" s="2"/>
      <c r="X87" s="2"/>
      <c r="Y87" s="2"/>
      <c r="Z87" s="2"/>
    </row>
    <row r="88" spans="1:26" ht="15.75" customHeight="1" x14ac:dyDescent="0.2">
      <c r="A88" s="10"/>
      <c r="B88" s="2"/>
      <c r="C88" s="2"/>
      <c r="D88" s="76"/>
      <c r="E88" s="70"/>
      <c r="F88" s="2"/>
      <c r="G88" s="2"/>
      <c r="H88" s="2"/>
      <c r="I88" s="2"/>
      <c r="J88" s="2"/>
      <c r="K88" s="2"/>
      <c r="L88" s="2"/>
      <c r="M88" s="2"/>
      <c r="N88" s="2"/>
      <c r="O88" s="2"/>
      <c r="P88" s="2"/>
      <c r="Q88" s="2"/>
      <c r="R88" s="2"/>
      <c r="S88" s="2"/>
      <c r="T88" s="2"/>
      <c r="U88" s="2"/>
      <c r="V88" s="2"/>
      <c r="W88" s="2"/>
      <c r="X88" s="2"/>
      <c r="Y88" s="2"/>
      <c r="Z88" s="2"/>
    </row>
    <row r="89" spans="1:26" ht="15.75" customHeight="1" x14ac:dyDescent="0.2">
      <c r="A89" s="139" t="s">
        <v>33</v>
      </c>
      <c r="B89" s="130"/>
      <c r="C89" s="2"/>
      <c r="D89" s="2"/>
      <c r="E89" s="70"/>
      <c r="F89" s="2"/>
      <c r="G89" s="2"/>
      <c r="H89" s="2"/>
      <c r="I89" s="2"/>
      <c r="J89" s="2"/>
      <c r="K89" s="2"/>
      <c r="L89" s="2"/>
      <c r="M89" s="2"/>
      <c r="N89" s="2"/>
      <c r="O89" s="2"/>
      <c r="P89" s="2"/>
      <c r="Q89" s="2"/>
      <c r="R89" s="2"/>
      <c r="S89" s="2"/>
      <c r="T89" s="2"/>
      <c r="U89" s="2"/>
      <c r="V89" s="2"/>
      <c r="W89" s="2"/>
      <c r="X89" s="2"/>
      <c r="Y89" s="2"/>
      <c r="Z89" s="2"/>
    </row>
    <row r="90" spans="1:26" ht="15.75" customHeight="1" x14ac:dyDescent="0.2">
      <c r="A90" s="10" t="s">
        <v>80</v>
      </c>
      <c r="B90" s="2"/>
      <c r="C90" s="37" t="e">
        <f>#REF!</f>
        <v>#REF!</v>
      </c>
      <c r="D90" s="2"/>
      <c r="E90" s="70"/>
      <c r="F90" s="2" t="s">
        <v>81</v>
      </c>
      <c r="G90" s="2"/>
      <c r="H90" s="2"/>
      <c r="I90" s="2"/>
      <c r="J90" s="2"/>
      <c r="K90" s="2"/>
      <c r="L90" s="2"/>
      <c r="M90" s="2"/>
      <c r="N90" s="2"/>
      <c r="O90" s="2"/>
      <c r="P90" s="2"/>
      <c r="Q90" s="2"/>
      <c r="R90" s="2"/>
      <c r="S90" s="2"/>
      <c r="T90" s="2"/>
      <c r="U90" s="2"/>
      <c r="V90" s="2"/>
      <c r="W90" s="2"/>
      <c r="X90" s="2"/>
      <c r="Y90" s="2"/>
      <c r="Z90" s="2"/>
    </row>
    <row r="91" spans="1:26" ht="15.75" customHeight="1" x14ac:dyDescent="0.2">
      <c r="A91" s="10" t="s">
        <v>82</v>
      </c>
      <c r="B91" s="2"/>
      <c r="C91" s="62">
        <f>F18+F19</f>
        <v>0</v>
      </c>
      <c r="D91" s="37" t="e">
        <f>SUM(C90:C91)</f>
        <v>#REF!</v>
      </c>
      <c r="E91" s="70"/>
      <c r="F91" s="2" t="s">
        <v>70</v>
      </c>
      <c r="G91" s="2"/>
      <c r="H91" s="2"/>
      <c r="I91" s="2"/>
      <c r="J91" s="2"/>
      <c r="K91" s="2"/>
      <c r="L91" s="2"/>
      <c r="M91" s="2"/>
      <c r="N91" s="2"/>
      <c r="O91" s="2"/>
      <c r="P91" s="2"/>
      <c r="Q91" s="2"/>
      <c r="R91" s="2"/>
      <c r="S91" s="2"/>
      <c r="T91" s="2"/>
      <c r="U91" s="2"/>
      <c r="V91" s="2"/>
      <c r="W91" s="2"/>
      <c r="X91" s="2"/>
      <c r="Y91" s="2"/>
      <c r="Z91" s="2"/>
    </row>
    <row r="92" spans="1:26" ht="15.75" customHeight="1" x14ac:dyDescent="0.2">
      <c r="A92" s="10" t="s">
        <v>36</v>
      </c>
      <c r="B92" s="2"/>
      <c r="C92" s="2"/>
      <c r="D92" s="37"/>
      <c r="E92" s="70"/>
      <c r="F92" s="2"/>
      <c r="G92" s="2"/>
      <c r="H92" s="2"/>
      <c r="I92" s="2"/>
      <c r="J92" s="2"/>
      <c r="K92" s="2"/>
      <c r="L92" s="2"/>
      <c r="M92" s="2"/>
      <c r="N92" s="2"/>
      <c r="O92" s="2"/>
      <c r="P92" s="2"/>
      <c r="Q92" s="2"/>
      <c r="R92" s="2"/>
      <c r="S92" s="2"/>
      <c r="T92" s="2"/>
      <c r="U92" s="2"/>
      <c r="V92" s="2"/>
      <c r="W92" s="2"/>
      <c r="X92" s="2"/>
      <c r="Y92" s="2"/>
      <c r="Z92" s="2"/>
    </row>
    <row r="93" spans="1:26" ht="15.75" customHeight="1" x14ac:dyDescent="0.2">
      <c r="A93" s="10" t="s">
        <v>37</v>
      </c>
      <c r="B93" s="2"/>
      <c r="C93" s="2"/>
      <c r="D93" s="37">
        <v>420000</v>
      </c>
      <c r="E93" s="70"/>
      <c r="F93" s="2" t="s">
        <v>84</v>
      </c>
      <c r="G93" s="2"/>
      <c r="H93" s="2"/>
      <c r="I93" s="2"/>
      <c r="J93" s="2"/>
      <c r="K93" s="2"/>
      <c r="L93" s="2"/>
      <c r="M93" s="2"/>
      <c r="N93" s="2"/>
      <c r="O93" s="2"/>
      <c r="P93" s="2"/>
      <c r="Q93" s="2"/>
      <c r="R93" s="2"/>
      <c r="S93" s="2"/>
      <c r="T93" s="2"/>
      <c r="U93" s="2"/>
      <c r="V93" s="2"/>
      <c r="W93" s="2"/>
      <c r="X93" s="2"/>
      <c r="Y93" s="2"/>
      <c r="Z93" s="2"/>
    </row>
    <row r="94" spans="1:26" ht="15.75" customHeight="1" x14ac:dyDescent="0.2">
      <c r="A94" s="10" t="s">
        <v>39</v>
      </c>
      <c r="B94" s="2"/>
      <c r="C94" s="2"/>
      <c r="D94" s="37" t="e">
        <f>758000+D69-F13</f>
        <v>#REF!</v>
      </c>
      <c r="E94" s="70"/>
      <c r="F94" s="2" t="s">
        <v>85</v>
      </c>
      <c r="G94" s="2"/>
      <c r="H94" s="2"/>
      <c r="I94" s="2"/>
      <c r="J94" s="2"/>
      <c r="K94" s="2"/>
      <c r="L94" s="2"/>
      <c r="M94" s="2"/>
      <c r="N94" s="2"/>
      <c r="O94" s="2"/>
      <c r="P94" s="2"/>
      <c r="Q94" s="2"/>
      <c r="R94" s="2"/>
      <c r="S94" s="2"/>
      <c r="T94" s="2"/>
      <c r="U94" s="2"/>
      <c r="V94" s="2"/>
      <c r="W94" s="2"/>
      <c r="X94" s="2"/>
      <c r="Y94" s="2"/>
      <c r="Z94" s="2"/>
    </row>
    <row r="95" spans="1:26" ht="15.75" customHeight="1" x14ac:dyDescent="0.2">
      <c r="A95" s="10" t="s">
        <v>86</v>
      </c>
      <c r="B95" s="2"/>
      <c r="C95" s="2"/>
      <c r="D95" s="17" t="e">
        <f>SUM(D90:D94)</f>
        <v>#REF!</v>
      </c>
      <c r="E95" s="70"/>
      <c r="F95" s="2"/>
      <c r="G95" s="2"/>
      <c r="H95" s="2"/>
      <c r="I95" s="2"/>
      <c r="J95" s="2"/>
      <c r="K95" s="2"/>
      <c r="L95" s="2"/>
      <c r="M95" s="2"/>
      <c r="N95" s="2"/>
      <c r="O95" s="2"/>
      <c r="P95" s="2"/>
      <c r="Q95" s="2"/>
      <c r="R95" s="2"/>
      <c r="S95" s="2"/>
      <c r="T95" s="2"/>
      <c r="U95" s="2"/>
      <c r="V95" s="2"/>
      <c r="W95" s="2"/>
      <c r="X95" s="2"/>
      <c r="Y95" s="2"/>
      <c r="Z95" s="2"/>
    </row>
    <row r="96" spans="1:26" ht="15.75" customHeight="1" x14ac:dyDescent="0.2">
      <c r="A96" s="44"/>
      <c r="B96" s="45"/>
      <c r="C96" s="45"/>
      <c r="D96" s="50"/>
      <c r="E96" s="46"/>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37"/>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9">
    <mergeCell ref="A77:E77"/>
    <mergeCell ref="A79:B79"/>
    <mergeCell ref="A89:B89"/>
    <mergeCell ref="C4:F4"/>
    <mergeCell ref="A53:E53"/>
    <mergeCell ref="A54:E54"/>
    <mergeCell ref="A55:E55"/>
    <mergeCell ref="A76:E76"/>
    <mergeCell ref="A75:E75"/>
  </mergeCells>
  <pageMargins left="0.46" right="0.46" top="0.63" bottom="0.62"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O31"/>
  <sheetViews>
    <sheetView workbookViewId="0"/>
  </sheetViews>
  <sheetFormatPr defaultRowHeight="12.75" x14ac:dyDescent="0.2"/>
  <cols>
    <col min="13" max="13" width="3.28515625" customWidth="1"/>
  </cols>
  <sheetData>
    <row r="1" spans="1:15" ht="21" x14ac:dyDescent="0.35">
      <c r="A1" s="79" t="s">
        <v>88</v>
      </c>
      <c r="B1" s="80"/>
      <c r="C1" s="80"/>
      <c r="D1" s="80"/>
      <c r="E1" s="80"/>
      <c r="F1" s="80"/>
      <c r="G1" s="80"/>
      <c r="H1" s="80"/>
      <c r="I1" s="80"/>
      <c r="J1" s="80"/>
      <c r="K1" s="80"/>
      <c r="L1" s="80"/>
      <c r="M1" s="80"/>
      <c r="N1" s="80"/>
      <c r="O1" s="80"/>
    </row>
    <row r="2" spans="1:15" ht="15.75" x14ac:dyDescent="0.2">
      <c r="A2" s="81" t="s">
        <v>122</v>
      </c>
      <c r="B2" s="80"/>
      <c r="C2" s="80"/>
      <c r="D2" s="80"/>
      <c r="E2" s="80"/>
      <c r="F2" s="80"/>
      <c r="G2" s="80"/>
      <c r="H2" s="80"/>
      <c r="I2" s="80"/>
      <c r="J2" s="80"/>
      <c r="K2" s="80"/>
      <c r="L2" s="80"/>
      <c r="M2" s="80"/>
      <c r="N2" s="80"/>
      <c r="O2" s="80"/>
    </row>
    <row r="3" spans="1:15" x14ac:dyDescent="0.2">
      <c r="A3" s="80"/>
      <c r="B3" s="80"/>
      <c r="C3" s="80"/>
      <c r="D3" s="80"/>
      <c r="E3" s="80"/>
      <c r="F3" s="80"/>
      <c r="G3" s="80"/>
      <c r="H3" s="80"/>
      <c r="I3" s="80"/>
      <c r="J3" s="80"/>
      <c r="K3" s="80"/>
      <c r="L3" s="80"/>
      <c r="M3" s="80"/>
      <c r="N3" s="80"/>
      <c r="O3" s="80"/>
    </row>
    <row r="4" spans="1:15" ht="15.75" x14ac:dyDescent="0.2">
      <c r="A4" s="81" t="str">
        <f>+Instructions!A4</f>
        <v>ACC 207 - Cost Accounting - STUDENT WORKBOOK</v>
      </c>
      <c r="B4" s="80"/>
      <c r="C4" s="80"/>
      <c r="D4" s="80"/>
      <c r="E4" s="80"/>
      <c r="F4" s="80"/>
      <c r="G4" s="80"/>
      <c r="H4" s="80"/>
      <c r="I4" s="80"/>
      <c r="J4" s="80"/>
      <c r="K4" s="80"/>
      <c r="L4" s="80"/>
      <c r="M4" s="80"/>
      <c r="N4" s="80"/>
      <c r="O4" s="80"/>
    </row>
    <row r="5" spans="1:15" x14ac:dyDescent="0.2">
      <c r="A5" s="80"/>
      <c r="B5" s="80"/>
      <c r="C5" s="80"/>
      <c r="D5" s="80"/>
      <c r="E5" s="80"/>
      <c r="F5" s="80"/>
      <c r="G5" s="80"/>
      <c r="H5" s="80"/>
      <c r="I5" s="80"/>
      <c r="J5" s="80"/>
      <c r="K5" s="80"/>
      <c r="L5" s="80"/>
      <c r="M5" s="80"/>
      <c r="N5" s="80"/>
      <c r="O5" s="80"/>
    </row>
    <row r="6" spans="1:15" ht="13.5" thickBot="1" x14ac:dyDescent="0.25">
      <c r="A6" s="82"/>
      <c r="B6" s="82"/>
      <c r="C6" s="82"/>
      <c r="D6" s="82"/>
      <c r="E6" s="82"/>
      <c r="F6" s="82"/>
      <c r="G6" s="82"/>
      <c r="H6" s="82"/>
      <c r="I6" s="82"/>
      <c r="J6" s="82"/>
      <c r="K6" s="82"/>
      <c r="L6" s="82"/>
      <c r="M6" s="82"/>
      <c r="N6" s="80"/>
      <c r="O6" s="80"/>
    </row>
    <row r="7" spans="1:15" x14ac:dyDescent="0.2">
      <c r="A7" s="80"/>
      <c r="B7" s="80"/>
      <c r="C7" s="80"/>
      <c r="D7" s="80"/>
      <c r="E7" s="80"/>
      <c r="F7" s="80"/>
      <c r="G7" s="80"/>
      <c r="H7" s="80"/>
      <c r="I7" s="80"/>
      <c r="J7" s="80"/>
      <c r="K7" s="80"/>
      <c r="L7" s="80"/>
      <c r="M7" s="80"/>
      <c r="N7" s="80"/>
      <c r="O7" s="80"/>
    </row>
    <row r="8" spans="1:15" x14ac:dyDescent="0.2">
      <c r="A8" s="125" t="s">
        <v>193</v>
      </c>
      <c r="B8" s="125"/>
      <c r="C8" s="125"/>
      <c r="D8" s="125"/>
      <c r="E8" s="125"/>
      <c r="F8" s="125"/>
      <c r="G8" s="125"/>
      <c r="H8" s="125"/>
      <c r="I8" s="125"/>
      <c r="J8" s="125"/>
      <c r="K8" s="125"/>
      <c r="L8" s="125"/>
      <c r="M8" s="125"/>
      <c r="N8" s="80"/>
      <c r="O8" s="80"/>
    </row>
    <row r="9" spans="1:15" x14ac:dyDescent="0.2">
      <c r="A9" s="80"/>
      <c r="B9" s="80"/>
      <c r="C9" s="80"/>
      <c r="D9" s="80"/>
      <c r="E9" s="80"/>
      <c r="F9" s="80"/>
      <c r="G9" s="80"/>
      <c r="H9" s="80"/>
      <c r="I9" s="80"/>
      <c r="J9" s="80"/>
      <c r="K9" s="80"/>
      <c r="L9" s="80"/>
      <c r="M9" s="80"/>
      <c r="N9" s="80"/>
      <c r="O9" s="80"/>
    </row>
    <row r="10" spans="1:15" ht="15.75" x14ac:dyDescent="0.25">
      <c r="A10" s="95" t="s">
        <v>129</v>
      </c>
      <c r="B10" s="80"/>
      <c r="C10" s="80"/>
      <c r="D10" s="80"/>
      <c r="E10" s="80"/>
      <c r="F10" s="80"/>
      <c r="G10" s="80"/>
      <c r="H10" s="80"/>
      <c r="I10" s="80"/>
      <c r="J10" s="80"/>
      <c r="K10" s="80"/>
      <c r="L10" s="80"/>
      <c r="M10" s="80"/>
      <c r="N10" s="80"/>
      <c r="O10" s="80"/>
    </row>
    <row r="11" spans="1:15" ht="15.75" x14ac:dyDescent="0.25">
      <c r="A11" s="95"/>
      <c r="B11" s="80"/>
      <c r="C11" s="80"/>
      <c r="D11" s="80"/>
      <c r="E11" s="80"/>
      <c r="F11" s="80"/>
      <c r="G11" s="80"/>
      <c r="H11" s="80"/>
      <c r="I11" s="80"/>
      <c r="J11" s="80"/>
      <c r="K11" s="80"/>
      <c r="L11" s="80"/>
      <c r="M11" s="80"/>
      <c r="N11" s="80"/>
      <c r="O11" s="80"/>
    </row>
    <row r="12" spans="1:15" ht="15" x14ac:dyDescent="0.25">
      <c r="A12" s="92" t="s">
        <v>194</v>
      </c>
      <c r="B12" s="80"/>
      <c r="C12" s="80"/>
      <c r="D12" s="80"/>
      <c r="E12" s="80"/>
      <c r="F12" s="80"/>
      <c r="G12" s="80"/>
      <c r="H12" s="80"/>
      <c r="I12" s="80"/>
      <c r="J12" s="80"/>
      <c r="K12" s="80"/>
      <c r="L12" s="80"/>
      <c r="M12" s="80"/>
      <c r="N12" s="80"/>
      <c r="O12" s="80"/>
    </row>
    <row r="13" spans="1:15" x14ac:dyDescent="0.2">
      <c r="A13" s="88"/>
      <c r="B13" s="80"/>
      <c r="C13" s="80"/>
      <c r="D13" s="80"/>
      <c r="E13" s="80"/>
      <c r="F13" s="80"/>
      <c r="G13" s="80"/>
      <c r="H13" s="80"/>
      <c r="I13" s="80"/>
      <c r="J13" s="80"/>
      <c r="K13" s="80"/>
      <c r="L13" s="80"/>
      <c r="M13" s="80"/>
      <c r="N13" s="80"/>
      <c r="O13" s="80"/>
    </row>
    <row r="14" spans="1:15" x14ac:dyDescent="0.2">
      <c r="A14" s="92" t="s">
        <v>195</v>
      </c>
      <c r="B14" s="80"/>
      <c r="C14" s="80"/>
      <c r="D14" s="80"/>
      <c r="E14" s="80"/>
      <c r="F14" s="80"/>
      <c r="G14" s="80"/>
      <c r="H14" s="80"/>
      <c r="I14" s="80"/>
      <c r="J14" s="80"/>
      <c r="K14" s="80"/>
      <c r="L14" s="80"/>
      <c r="M14" s="80"/>
      <c r="N14" s="80"/>
      <c r="O14" s="80"/>
    </row>
    <row r="15" spans="1:15" x14ac:dyDescent="0.2">
      <c r="A15" s="80"/>
      <c r="B15" s="80"/>
      <c r="C15" s="80"/>
      <c r="D15" s="80"/>
      <c r="E15" s="80"/>
      <c r="F15" s="80"/>
      <c r="G15" s="80"/>
      <c r="H15" s="80"/>
      <c r="I15" s="80"/>
      <c r="J15" s="80"/>
      <c r="K15" s="80"/>
      <c r="L15" s="80"/>
      <c r="M15" s="80"/>
      <c r="N15" s="80"/>
      <c r="O15" s="80"/>
    </row>
    <row r="16" spans="1:15" x14ac:dyDescent="0.2">
      <c r="A16" s="84"/>
      <c r="B16" s="84"/>
      <c r="C16" s="84"/>
      <c r="D16" s="84"/>
      <c r="E16" s="84"/>
      <c r="F16" s="84"/>
      <c r="G16" s="84"/>
      <c r="H16" s="84"/>
      <c r="I16" s="84"/>
      <c r="J16" s="84"/>
      <c r="K16" s="84"/>
      <c r="L16" s="84"/>
      <c r="M16" s="84"/>
      <c r="N16" s="80"/>
      <c r="O16" s="80"/>
    </row>
    <row r="17" spans="1:15" x14ac:dyDescent="0.2">
      <c r="A17" s="80"/>
      <c r="B17" s="80"/>
      <c r="C17" s="80"/>
      <c r="D17" s="80"/>
      <c r="E17" s="80"/>
      <c r="F17" s="80"/>
      <c r="G17" s="80"/>
      <c r="H17" s="80"/>
      <c r="I17" s="80"/>
      <c r="J17" s="80"/>
      <c r="K17" s="80"/>
      <c r="L17" s="80"/>
      <c r="M17" s="80"/>
      <c r="N17" s="80"/>
      <c r="O17" s="80"/>
    </row>
    <row r="18" spans="1:15" ht="15.75" x14ac:dyDescent="0.25">
      <c r="A18" s="95" t="s">
        <v>196</v>
      </c>
      <c r="B18" s="80"/>
      <c r="C18" s="80"/>
      <c r="D18" s="80"/>
      <c r="E18" s="80"/>
      <c r="F18" s="80"/>
      <c r="G18" s="80"/>
      <c r="H18" s="80"/>
      <c r="I18" s="80"/>
      <c r="J18" s="80"/>
      <c r="K18" s="80"/>
      <c r="L18" s="80"/>
      <c r="M18" s="80"/>
      <c r="N18" s="80"/>
      <c r="O18" s="80"/>
    </row>
    <row r="19" spans="1:15" x14ac:dyDescent="0.2">
      <c r="A19" s="80"/>
      <c r="B19" s="80"/>
      <c r="C19" s="80"/>
      <c r="D19" s="80"/>
      <c r="E19" s="80"/>
      <c r="F19" s="80"/>
      <c r="G19" s="80"/>
      <c r="H19" s="80"/>
      <c r="I19" s="80"/>
      <c r="J19" s="80"/>
      <c r="K19" s="80"/>
      <c r="L19" s="80"/>
      <c r="M19" s="80"/>
      <c r="N19" s="80"/>
      <c r="O19" s="80"/>
    </row>
    <row r="20" spans="1:15" x14ac:dyDescent="0.2">
      <c r="A20" s="96" t="s">
        <v>110</v>
      </c>
      <c r="B20" s="80"/>
      <c r="C20" s="80"/>
      <c r="D20" s="80"/>
      <c r="E20" s="80"/>
      <c r="F20" s="80"/>
      <c r="G20" s="80"/>
      <c r="H20" s="80"/>
      <c r="I20" s="80"/>
      <c r="J20" s="80"/>
      <c r="K20" s="80"/>
      <c r="L20" s="80"/>
      <c r="M20" s="80"/>
      <c r="N20" s="80"/>
      <c r="O20" s="80"/>
    </row>
    <row r="21" spans="1:15" x14ac:dyDescent="0.2">
      <c r="A21" s="80"/>
      <c r="B21" s="80"/>
      <c r="C21" s="80"/>
      <c r="D21" s="80"/>
      <c r="E21" s="80"/>
      <c r="F21" s="80"/>
      <c r="G21" s="80"/>
      <c r="H21" s="80"/>
      <c r="I21" s="80"/>
      <c r="J21" s="80"/>
      <c r="K21" s="80"/>
      <c r="L21" s="80"/>
      <c r="M21" s="80"/>
      <c r="N21" s="80"/>
      <c r="O21" s="80"/>
    </row>
    <row r="22" spans="1:15" x14ac:dyDescent="0.2">
      <c r="A22" s="104" t="s">
        <v>197</v>
      </c>
      <c r="B22" s="80"/>
      <c r="C22" s="80"/>
      <c r="D22" s="80"/>
      <c r="E22" s="80"/>
      <c r="F22" s="80"/>
      <c r="G22" s="80"/>
      <c r="H22" s="80"/>
      <c r="I22" s="80"/>
      <c r="J22" s="80"/>
      <c r="K22" s="80"/>
      <c r="L22" s="80"/>
      <c r="M22" s="80"/>
      <c r="N22" s="80"/>
      <c r="O22" s="80"/>
    </row>
    <row r="23" spans="1:15" x14ac:dyDescent="0.2">
      <c r="A23" s="80"/>
      <c r="B23" s="80"/>
      <c r="C23" s="80"/>
      <c r="D23" s="80"/>
      <c r="E23" s="80"/>
      <c r="F23" s="80"/>
      <c r="G23" s="80"/>
      <c r="H23" s="80"/>
      <c r="I23" s="80"/>
      <c r="J23" s="80"/>
      <c r="K23" s="80"/>
      <c r="L23" s="80"/>
      <c r="M23" s="80"/>
      <c r="N23" s="80"/>
      <c r="O23" s="80"/>
    </row>
    <row r="24" spans="1:15" x14ac:dyDescent="0.2">
      <c r="A24" s="96" t="s">
        <v>120</v>
      </c>
      <c r="B24" s="80"/>
      <c r="C24" s="80"/>
      <c r="D24" s="80"/>
      <c r="E24" s="80"/>
      <c r="F24" s="80"/>
      <c r="G24" s="80"/>
      <c r="H24" s="80"/>
      <c r="I24" s="80"/>
      <c r="J24" s="80"/>
      <c r="K24" s="80"/>
      <c r="L24" s="80"/>
      <c r="M24" s="80"/>
      <c r="N24" s="80"/>
      <c r="O24" s="80"/>
    </row>
    <row r="25" spans="1:15" x14ac:dyDescent="0.2">
      <c r="A25" s="80"/>
      <c r="B25" s="80"/>
      <c r="C25" s="80"/>
      <c r="D25" s="80"/>
      <c r="E25" s="80"/>
      <c r="F25" s="80"/>
      <c r="G25" s="80"/>
      <c r="H25" s="80"/>
      <c r="I25" s="80"/>
      <c r="J25" s="80"/>
      <c r="K25" s="80"/>
      <c r="L25" s="80"/>
      <c r="M25" s="80"/>
      <c r="N25" s="80"/>
      <c r="O25" s="80"/>
    </row>
    <row r="26" spans="1:15" x14ac:dyDescent="0.2">
      <c r="A26" s="104" t="s">
        <v>198</v>
      </c>
      <c r="B26" s="80"/>
      <c r="C26" s="80"/>
      <c r="D26" s="80"/>
      <c r="E26" s="80"/>
      <c r="F26" s="80"/>
      <c r="G26" s="80"/>
      <c r="H26" s="80"/>
      <c r="I26" s="80"/>
      <c r="J26" s="80"/>
      <c r="K26" s="80"/>
      <c r="L26" s="80"/>
      <c r="M26" s="80"/>
      <c r="N26" s="80"/>
      <c r="O26" s="80"/>
    </row>
    <row r="27" spans="1:15" x14ac:dyDescent="0.2">
      <c r="A27" s="104" t="s">
        <v>199</v>
      </c>
      <c r="B27" s="80"/>
      <c r="C27" s="80"/>
      <c r="D27" s="80"/>
      <c r="E27" s="80"/>
      <c r="F27" s="80"/>
      <c r="G27" s="80"/>
      <c r="H27" s="80"/>
      <c r="I27" s="80"/>
      <c r="J27" s="80"/>
      <c r="K27" s="80"/>
      <c r="L27" s="80"/>
      <c r="M27" s="80"/>
      <c r="N27" s="80"/>
      <c r="O27" s="80"/>
    </row>
    <row r="28" spans="1:15" x14ac:dyDescent="0.2">
      <c r="A28" s="96"/>
      <c r="B28" s="80"/>
      <c r="C28" s="80"/>
      <c r="D28" s="80"/>
      <c r="E28" s="80"/>
      <c r="F28" s="80"/>
      <c r="G28" s="80"/>
      <c r="H28" s="80"/>
      <c r="I28" s="80"/>
      <c r="J28" s="80"/>
      <c r="K28" s="80"/>
      <c r="L28" s="80"/>
      <c r="M28" s="80"/>
      <c r="N28" s="80"/>
      <c r="O28" s="80"/>
    </row>
    <row r="29" spans="1:15" x14ac:dyDescent="0.2">
      <c r="A29" s="80"/>
      <c r="B29" s="80"/>
      <c r="C29" s="80"/>
      <c r="D29" s="80"/>
      <c r="E29" s="80"/>
      <c r="F29" s="80"/>
      <c r="G29" s="80"/>
      <c r="H29" s="80"/>
      <c r="I29" s="80"/>
      <c r="J29" s="80"/>
      <c r="K29" s="80"/>
      <c r="L29" s="80"/>
      <c r="M29" s="80"/>
      <c r="N29" s="80"/>
      <c r="O29" s="80"/>
    </row>
    <row r="30" spans="1:15" x14ac:dyDescent="0.2">
      <c r="A30" s="123" t="s">
        <v>121</v>
      </c>
      <c r="B30" s="80"/>
      <c r="C30" s="80"/>
      <c r="D30" s="80"/>
      <c r="E30" s="80"/>
      <c r="F30" s="80"/>
      <c r="G30" s="80"/>
      <c r="H30" s="80"/>
      <c r="I30" s="80"/>
      <c r="J30" s="80"/>
      <c r="K30" s="80"/>
      <c r="L30" s="80"/>
      <c r="M30" s="80"/>
      <c r="N30" s="80"/>
      <c r="O30" s="80"/>
    </row>
    <row r="31" spans="1:15" x14ac:dyDescent="0.2">
      <c r="A31" s="97"/>
      <c r="B31" s="80"/>
      <c r="C31" s="80"/>
      <c r="D31" s="80"/>
      <c r="E31" s="80"/>
      <c r="F31" s="80"/>
      <c r="G31" s="80"/>
      <c r="H31" s="80"/>
      <c r="I31" s="80"/>
      <c r="J31" s="80"/>
      <c r="K31" s="80"/>
      <c r="L31" s="80"/>
      <c r="M31" s="80"/>
      <c r="N31" s="80"/>
      <c r="O31" s="80"/>
    </row>
  </sheetData>
  <mergeCells count="1">
    <mergeCell ref="A8:M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Z1000"/>
  <sheetViews>
    <sheetView workbookViewId="0">
      <selection activeCell="A5" sqref="A5:F5"/>
    </sheetView>
  </sheetViews>
  <sheetFormatPr defaultColWidth="14.42578125" defaultRowHeight="15" customHeight="1" x14ac:dyDescent="0.2"/>
  <cols>
    <col min="1" max="1" width="15.7109375" customWidth="1"/>
    <col min="2" max="2" width="9.140625" customWidth="1"/>
    <col min="3" max="3" width="15.7109375" customWidth="1"/>
    <col min="4" max="4" width="13.7109375" customWidth="1"/>
    <col min="5" max="5" width="14.28515625" customWidth="1"/>
    <col min="6" max="7" width="13.7109375" customWidth="1"/>
    <col min="8" max="26" width="9.140625" customWidth="1"/>
  </cols>
  <sheetData>
    <row r="1" spans="1:26" x14ac:dyDescent="0.2">
      <c r="A1" s="68"/>
      <c r="B1" s="2"/>
      <c r="C1" s="2"/>
      <c r="D1" s="2"/>
      <c r="E1" s="2"/>
      <c r="F1" s="2"/>
      <c r="G1" s="2"/>
      <c r="H1" s="2"/>
      <c r="I1" s="2"/>
      <c r="J1" s="2"/>
      <c r="K1" s="2"/>
      <c r="L1" s="2"/>
      <c r="M1" s="2"/>
      <c r="N1" s="2"/>
      <c r="O1" s="2"/>
      <c r="P1" s="2"/>
      <c r="Q1" s="2"/>
      <c r="R1" s="2"/>
      <c r="S1" s="2"/>
      <c r="T1" s="2"/>
      <c r="U1" s="2"/>
      <c r="V1" s="2"/>
      <c r="W1" s="2"/>
      <c r="X1" s="2"/>
      <c r="Y1" s="2"/>
      <c r="Z1" s="2"/>
    </row>
    <row r="2" spans="1:26" x14ac:dyDescent="0.2">
      <c r="A2" s="3"/>
      <c r="B2" s="4"/>
      <c r="C2" s="4"/>
      <c r="D2" s="4"/>
      <c r="E2" s="4"/>
      <c r="F2" s="55"/>
      <c r="G2" s="2"/>
      <c r="H2" s="2"/>
      <c r="I2" s="2"/>
      <c r="J2" s="2"/>
      <c r="K2" s="2"/>
      <c r="L2" s="2"/>
      <c r="M2" s="2"/>
      <c r="N2" s="2"/>
      <c r="O2" s="2"/>
      <c r="P2" s="2"/>
      <c r="Q2" s="2"/>
      <c r="R2" s="2"/>
      <c r="S2" s="2"/>
      <c r="T2" s="2"/>
      <c r="U2" s="2"/>
      <c r="V2" s="2"/>
      <c r="W2" s="2"/>
      <c r="X2" s="2"/>
      <c r="Y2" s="2"/>
      <c r="Z2" s="2"/>
    </row>
    <row r="3" spans="1:26" ht="15.75" x14ac:dyDescent="0.25">
      <c r="A3" s="138" t="s">
        <v>59</v>
      </c>
      <c r="B3" s="130"/>
      <c r="C3" s="130"/>
      <c r="D3" s="130"/>
      <c r="E3" s="130"/>
      <c r="F3" s="137"/>
      <c r="G3" s="2"/>
      <c r="H3" s="2"/>
      <c r="I3" s="2"/>
      <c r="J3" s="2"/>
      <c r="K3" s="2"/>
      <c r="L3" s="2"/>
      <c r="M3" s="2"/>
      <c r="N3" s="2"/>
      <c r="O3" s="2"/>
      <c r="P3" s="2"/>
      <c r="Q3" s="2"/>
      <c r="R3" s="2"/>
      <c r="S3" s="2"/>
      <c r="T3" s="2"/>
      <c r="U3" s="2"/>
      <c r="V3" s="2"/>
      <c r="W3" s="2"/>
      <c r="X3" s="2"/>
      <c r="Y3" s="2"/>
      <c r="Z3" s="2"/>
    </row>
    <row r="4" spans="1:26" ht="15.75" x14ac:dyDescent="0.25">
      <c r="A4" s="138" t="s">
        <v>60</v>
      </c>
      <c r="B4" s="130"/>
      <c r="C4" s="130"/>
      <c r="D4" s="130"/>
      <c r="E4" s="130"/>
      <c r="F4" s="137"/>
      <c r="G4" s="2"/>
      <c r="H4" s="2"/>
      <c r="I4" s="2"/>
      <c r="J4" s="2"/>
      <c r="K4" s="2"/>
      <c r="L4" s="2"/>
      <c r="M4" s="2"/>
      <c r="N4" s="2"/>
      <c r="O4" s="2"/>
      <c r="P4" s="2"/>
      <c r="Q4" s="2"/>
      <c r="R4" s="2"/>
      <c r="S4" s="2"/>
      <c r="T4" s="2"/>
      <c r="U4" s="2"/>
      <c r="V4" s="2"/>
      <c r="W4" s="2"/>
      <c r="X4" s="2"/>
      <c r="Y4" s="2"/>
      <c r="Z4" s="2"/>
    </row>
    <row r="5" spans="1:26" ht="15.75" x14ac:dyDescent="0.25">
      <c r="A5" s="140" t="s">
        <v>217</v>
      </c>
      <c r="B5" s="130"/>
      <c r="C5" s="130"/>
      <c r="D5" s="130"/>
      <c r="E5" s="130"/>
      <c r="F5" s="137"/>
      <c r="G5" s="2"/>
      <c r="H5" s="2"/>
      <c r="I5" s="2"/>
      <c r="J5" s="2"/>
      <c r="K5" s="2"/>
      <c r="L5" s="2"/>
      <c r="M5" s="2"/>
      <c r="N5" s="2"/>
      <c r="O5" s="2"/>
      <c r="P5" s="2"/>
      <c r="Q5" s="2"/>
      <c r="R5" s="2"/>
      <c r="S5" s="2"/>
      <c r="T5" s="2"/>
      <c r="U5" s="2"/>
      <c r="V5" s="2"/>
      <c r="W5" s="2"/>
      <c r="X5" s="2"/>
      <c r="Y5" s="2"/>
      <c r="Z5" s="2"/>
    </row>
    <row r="6" spans="1:26" x14ac:dyDescent="0.2">
      <c r="A6" s="69"/>
      <c r="B6" s="5"/>
      <c r="C6" s="5"/>
      <c r="D6" s="110"/>
      <c r="E6" s="110"/>
      <c r="F6" s="111"/>
      <c r="G6" s="5"/>
      <c r="H6" s="2"/>
      <c r="I6" s="2"/>
      <c r="J6" s="2"/>
      <c r="K6" s="2"/>
      <c r="L6" s="2"/>
      <c r="M6" s="2"/>
      <c r="N6" s="2"/>
      <c r="O6" s="2"/>
      <c r="P6" s="2"/>
      <c r="Q6" s="2"/>
      <c r="R6" s="2"/>
      <c r="S6" s="2"/>
      <c r="T6" s="2"/>
      <c r="U6" s="2"/>
      <c r="V6" s="2"/>
      <c r="W6" s="2"/>
      <c r="X6" s="2"/>
      <c r="Y6" s="2"/>
      <c r="Z6" s="2"/>
    </row>
    <row r="7" spans="1:26" x14ac:dyDescent="0.2">
      <c r="A7" s="10" t="s">
        <v>15</v>
      </c>
      <c r="B7" s="2"/>
      <c r="C7" s="2"/>
      <c r="D7" s="112"/>
      <c r="E7" s="113"/>
      <c r="F7" s="114"/>
      <c r="G7" s="2"/>
      <c r="H7" s="2"/>
      <c r="I7" s="2"/>
      <c r="J7" s="2"/>
      <c r="K7" s="2"/>
      <c r="L7" s="2"/>
      <c r="M7" s="2"/>
      <c r="N7" s="2"/>
      <c r="O7" s="2"/>
      <c r="P7" s="2"/>
      <c r="Q7" s="2"/>
      <c r="R7" s="2"/>
      <c r="S7" s="2"/>
      <c r="T7" s="2"/>
      <c r="U7" s="2"/>
      <c r="V7" s="2"/>
      <c r="W7" s="2"/>
      <c r="X7" s="2"/>
      <c r="Y7" s="2"/>
      <c r="Z7" s="2"/>
    </row>
    <row r="8" spans="1:26" x14ac:dyDescent="0.2">
      <c r="A8" s="119" t="s">
        <v>200</v>
      </c>
      <c r="B8" s="2"/>
      <c r="C8" s="2"/>
      <c r="D8" s="112"/>
      <c r="E8" s="113"/>
      <c r="F8" s="114"/>
      <c r="G8" s="2"/>
      <c r="H8" s="2"/>
      <c r="I8" s="2"/>
      <c r="J8" s="2"/>
      <c r="K8" s="2"/>
      <c r="L8" s="2"/>
      <c r="M8" s="2"/>
      <c r="N8" s="2"/>
      <c r="O8" s="2"/>
      <c r="P8" s="2"/>
      <c r="Q8" s="2"/>
      <c r="R8" s="2"/>
      <c r="S8" s="2"/>
      <c r="T8" s="2"/>
      <c r="U8" s="2"/>
      <c r="V8" s="2"/>
      <c r="W8" s="2"/>
      <c r="X8" s="2"/>
      <c r="Y8" s="2"/>
      <c r="Z8" s="2"/>
    </row>
    <row r="9" spans="1:26" x14ac:dyDescent="0.2">
      <c r="A9" s="10" t="s">
        <v>64</v>
      </c>
      <c r="B9" s="2"/>
      <c r="C9" s="2"/>
      <c r="D9" s="112"/>
      <c r="E9" s="115"/>
      <c r="F9" s="114"/>
      <c r="G9" s="2"/>
      <c r="H9" s="2"/>
      <c r="I9" s="2"/>
      <c r="J9" s="2"/>
      <c r="K9" s="2"/>
      <c r="L9" s="2"/>
      <c r="M9" s="2"/>
      <c r="N9" s="2"/>
      <c r="O9" s="2"/>
      <c r="P9" s="2"/>
      <c r="Q9" s="2"/>
      <c r="R9" s="2"/>
      <c r="S9" s="2"/>
      <c r="T9" s="2"/>
      <c r="U9" s="2"/>
      <c r="V9" s="2"/>
      <c r="W9" s="2"/>
      <c r="X9" s="2"/>
      <c r="Y9" s="2"/>
      <c r="Z9" s="2"/>
    </row>
    <row r="10" spans="1:26" x14ac:dyDescent="0.2">
      <c r="A10" s="119" t="s">
        <v>201</v>
      </c>
      <c r="B10" s="2"/>
      <c r="C10" s="2"/>
      <c r="D10" s="112"/>
      <c r="E10" s="113"/>
      <c r="F10" s="114"/>
      <c r="G10" s="2"/>
      <c r="H10" s="2"/>
      <c r="I10" s="2"/>
      <c r="J10" s="2"/>
      <c r="K10" s="2"/>
      <c r="L10" s="2"/>
      <c r="M10" s="2"/>
      <c r="N10" s="2"/>
      <c r="O10" s="2"/>
      <c r="P10" s="2"/>
      <c r="Q10" s="2"/>
      <c r="R10" s="2"/>
      <c r="S10" s="2"/>
      <c r="T10" s="2"/>
      <c r="U10" s="2"/>
      <c r="V10" s="2"/>
      <c r="W10" s="2"/>
      <c r="X10" s="2"/>
      <c r="Y10" s="2"/>
      <c r="Z10" s="2"/>
    </row>
    <row r="11" spans="1:26" x14ac:dyDescent="0.2">
      <c r="A11" s="10" t="s">
        <v>54</v>
      </c>
      <c r="B11" s="2"/>
      <c r="C11" s="2"/>
      <c r="D11" s="113"/>
      <c r="E11" s="113"/>
      <c r="F11" s="114"/>
      <c r="G11" s="2"/>
      <c r="H11" s="2"/>
      <c r="I11" s="2"/>
      <c r="J11" s="2"/>
      <c r="K11" s="2"/>
      <c r="L11" s="2"/>
      <c r="M11" s="2"/>
      <c r="N11" s="2"/>
      <c r="O11" s="2"/>
      <c r="P11" s="2"/>
      <c r="Q11" s="2"/>
      <c r="R11" s="2"/>
      <c r="S11" s="2"/>
      <c r="T11" s="2"/>
      <c r="U11" s="2"/>
      <c r="V11" s="2"/>
      <c r="W11" s="2"/>
      <c r="X11" s="2"/>
      <c r="Y11" s="2"/>
      <c r="Z11" s="2"/>
    </row>
    <row r="12" spans="1:26" x14ac:dyDescent="0.2">
      <c r="A12" s="10" t="s">
        <v>67</v>
      </c>
      <c r="B12" s="2"/>
      <c r="C12" s="2"/>
      <c r="D12" s="113"/>
      <c r="E12" s="113"/>
      <c r="F12" s="114"/>
      <c r="G12" s="2"/>
      <c r="H12" s="2"/>
      <c r="I12" s="2"/>
      <c r="J12" s="2"/>
      <c r="K12" s="2"/>
      <c r="L12" s="2"/>
      <c r="M12" s="2"/>
      <c r="N12" s="2"/>
      <c r="O12" s="2"/>
      <c r="P12" s="2"/>
      <c r="Q12" s="2"/>
      <c r="R12" s="2"/>
      <c r="S12" s="2"/>
      <c r="T12" s="2"/>
      <c r="U12" s="2"/>
      <c r="V12" s="2"/>
      <c r="W12" s="2"/>
      <c r="X12" s="2"/>
      <c r="Y12" s="2"/>
      <c r="Z12" s="2"/>
    </row>
    <row r="13" spans="1:26" x14ac:dyDescent="0.2">
      <c r="A13" s="119" t="s">
        <v>172</v>
      </c>
      <c r="B13" s="2"/>
      <c r="C13" s="2"/>
      <c r="D13" s="113"/>
      <c r="E13" s="113"/>
      <c r="F13" s="114"/>
      <c r="G13" s="2"/>
      <c r="H13" s="2"/>
      <c r="I13" s="2"/>
      <c r="J13" s="2"/>
      <c r="K13" s="2"/>
      <c r="L13" s="2"/>
      <c r="M13" s="2"/>
      <c r="N13" s="2"/>
      <c r="O13" s="2"/>
      <c r="P13" s="2"/>
      <c r="Q13" s="2"/>
      <c r="R13" s="2"/>
      <c r="S13" s="2"/>
      <c r="T13" s="2"/>
      <c r="U13" s="2"/>
      <c r="V13" s="2"/>
      <c r="W13" s="2"/>
      <c r="X13" s="2"/>
      <c r="Y13" s="2"/>
      <c r="Z13" s="2"/>
    </row>
    <row r="14" spans="1:26" x14ac:dyDescent="0.2">
      <c r="A14" s="10" t="s">
        <v>56</v>
      </c>
      <c r="B14" s="2"/>
      <c r="C14" s="2"/>
      <c r="D14" s="113"/>
      <c r="E14" s="113"/>
      <c r="F14" s="114"/>
      <c r="G14" s="2"/>
      <c r="H14" s="2"/>
      <c r="I14" s="2"/>
      <c r="J14" s="2"/>
      <c r="K14" s="2"/>
      <c r="L14" s="2"/>
      <c r="M14" s="2"/>
      <c r="N14" s="2"/>
      <c r="O14" s="2"/>
      <c r="P14" s="2"/>
      <c r="Q14" s="2"/>
      <c r="R14" s="2"/>
      <c r="S14" s="2"/>
      <c r="T14" s="2"/>
      <c r="U14" s="2"/>
      <c r="V14" s="2"/>
      <c r="W14" s="2"/>
      <c r="X14" s="2"/>
      <c r="Y14" s="2"/>
      <c r="Z14" s="2"/>
    </row>
    <row r="15" spans="1:26" x14ac:dyDescent="0.2">
      <c r="A15" s="119" t="s">
        <v>173</v>
      </c>
      <c r="B15" s="2"/>
      <c r="C15" s="2"/>
      <c r="D15" s="113"/>
      <c r="E15" s="113"/>
      <c r="F15" s="114"/>
      <c r="G15" s="2"/>
      <c r="H15" s="2"/>
      <c r="I15" s="2"/>
      <c r="J15" s="2"/>
      <c r="K15" s="2"/>
      <c r="L15" s="2"/>
      <c r="M15" s="2"/>
      <c r="N15" s="2"/>
      <c r="O15" s="2"/>
      <c r="P15" s="2"/>
      <c r="Q15" s="2"/>
      <c r="R15" s="2"/>
      <c r="S15" s="2"/>
      <c r="T15" s="2"/>
      <c r="U15" s="2"/>
      <c r="V15" s="2"/>
      <c r="W15" s="2"/>
      <c r="X15" s="2"/>
      <c r="Y15" s="2"/>
      <c r="Z15" s="2"/>
    </row>
    <row r="16" spans="1:26" x14ac:dyDescent="0.2">
      <c r="A16" s="10" t="s">
        <v>57</v>
      </c>
      <c r="B16" s="2"/>
      <c r="C16" s="2"/>
      <c r="D16" s="113"/>
      <c r="E16" s="113"/>
      <c r="F16" s="114"/>
      <c r="G16" s="2"/>
      <c r="H16" s="2"/>
      <c r="I16" s="2"/>
      <c r="J16" s="2"/>
      <c r="K16" s="2"/>
      <c r="L16" s="2"/>
      <c r="M16" s="2"/>
      <c r="N16" s="2"/>
      <c r="O16" s="2"/>
      <c r="P16" s="2"/>
      <c r="Q16" s="2"/>
      <c r="R16" s="2"/>
      <c r="S16" s="2"/>
      <c r="T16" s="2"/>
      <c r="U16" s="2"/>
      <c r="V16" s="2"/>
      <c r="W16" s="2"/>
      <c r="X16" s="2"/>
      <c r="Y16" s="2"/>
      <c r="Z16" s="2"/>
    </row>
    <row r="17" spans="1:26" x14ac:dyDescent="0.2">
      <c r="A17" s="119" t="s">
        <v>202</v>
      </c>
      <c r="B17" s="2"/>
      <c r="C17" s="2"/>
      <c r="D17" s="116"/>
      <c r="E17" s="115"/>
      <c r="F17" s="114"/>
      <c r="G17" s="2"/>
      <c r="H17" s="2"/>
      <c r="I17" s="2"/>
      <c r="J17" s="2"/>
      <c r="K17" s="2"/>
      <c r="L17" s="2"/>
      <c r="M17" s="2"/>
      <c r="N17" s="2"/>
      <c r="O17" s="2"/>
      <c r="P17" s="2"/>
      <c r="Q17" s="2"/>
      <c r="R17" s="2"/>
      <c r="S17" s="2"/>
      <c r="T17" s="2"/>
      <c r="U17" s="2"/>
      <c r="V17" s="2"/>
      <c r="W17" s="2"/>
      <c r="X17" s="2"/>
      <c r="Y17" s="2"/>
      <c r="Z17" s="2"/>
    </row>
    <row r="18" spans="1:26" x14ac:dyDescent="0.2">
      <c r="A18" s="119" t="s">
        <v>203</v>
      </c>
      <c r="B18" s="2"/>
      <c r="C18" s="2"/>
      <c r="D18" s="112"/>
      <c r="E18" s="113"/>
      <c r="F18" s="114"/>
      <c r="G18" s="2"/>
      <c r="H18" s="2"/>
      <c r="I18" s="2"/>
      <c r="J18" s="2"/>
      <c r="K18" s="2"/>
      <c r="L18" s="2"/>
      <c r="M18" s="2"/>
      <c r="N18" s="2"/>
      <c r="O18" s="2"/>
      <c r="P18" s="2"/>
      <c r="Q18" s="2"/>
      <c r="R18" s="2"/>
      <c r="S18" s="2"/>
      <c r="T18" s="2"/>
      <c r="U18" s="2"/>
      <c r="V18" s="2"/>
      <c r="W18" s="2"/>
      <c r="X18" s="2"/>
      <c r="Y18" s="2"/>
      <c r="Z18" s="2"/>
    </row>
    <row r="19" spans="1:26" x14ac:dyDescent="0.2">
      <c r="A19" s="119" t="s">
        <v>204</v>
      </c>
      <c r="B19" s="2"/>
      <c r="C19" s="2"/>
      <c r="D19" s="112"/>
      <c r="E19" s="115"/>
      <c r="F19" s="114"/>
      <c r="G19" s="2"/>
      <c r="H19" s="2"/>
      <c r="I19" s="2"/>
      <c r="J19" s="2"/>
      <c r="K19" s="2"/>
      <c r="L19" s="2"/>
      <c r="M19" s="2"/>
      <c r="N19" s="2"/>
      <c r="O19" s="2"/>
      <c r="P19" s="2"/>
      <c r="Q19" s="2"/>
      <c r="R19" s="2"/>
      <c r="S19" s="2"/>
      <c r="T19" s="2"/>
      <c r="U19" s="2"/>
      <c r="V19" s="2"/>
      <c r="W19" s="2"/>
      <c r="X19" s="2"/>
      <c r="Y19" s="2"/>
      <c r="Z19" s="2"/>
    </row>
    <row r="20" spans="1:26" x14ac:dyDescent="0.2">
      <c r="A20" s="10"/>
      <c r="B20" s="2"/>
      <c r="C20" s="2"/>
      <c r="D20" s="112"/>
      <c r="E20" s="117"/>
      <c r="F20" s="114"/>
      <c r="G20" s="2"/>
      <c r="H20" s="2"/>
      <c r="I20" s="2"/>
      <c r="J20" s="2"/>
      <c r="K20" s="2"/>
      <c r="L20" s="2"/>
      <c r="M20" s="2"/>
      <c r="N20" s="2"/>
      <c r="O20" s="2"/>
      <c r="P20" s="2"/>
      <c r="Q20" s="2"/>
      <c r="R20" s="2"/>
      <c r="S20" s="2"/>
      <c r="T20" s="2"/>
      <c r="U20" s="2"/>
      <c r="V20" s="2"/>
      <c r="W20" s="2"/>
      <c r="X20" s="2"/>
      <c r="Y20" s="2"/>
      <c r="Z20" s="2"/>
    </row>
    <row r="21" spans="1:26" ht="15.75" customHeight="1" x14ac:dyDescent="0.2">
      <c r="A21" s="44"/>
      <c r="B21" s="45"/>
      <c r="C21" s="45"/>
      <c r="D21" s="45"/>
      <c r="E21" s="45"/>
      <c r="F21" s="46"/>
      <c r="G21" s="2"/>
      <c r="H21" s="2"/>
      <c r="I21" s="2"/>
      <c r="J21" s="2"/>
      <c r="K21" s="2"/>
      <c r="L21" s="2"/>
      <c r="M21" s="2"/>
      <c r="N21" s="2"/>
      <c r="O21" s="2"/>
      <c r="P21" s="2"/>
      <c r="Q21" s="2"/>
      <c r="R21" s="2"/>
      <c r="S21" s="2"/>
      <c r="T21" s="2"/>
      <c r="U21" s="2"/>
      <c r="V21" s="2"/>
      <c r="W21" s="2"/>
      <c r="X21" s="2"/>
      <c r="Y21" s="2"/>
      <c r="Z21" s="2"/>
    </row>
    <row r="22" spans="1:26" ht="15.7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
      <c r="A24" s="16"/>
      <c r="B24" s="4"/>
      <c r="C24" s="4"/>
      <c r="D24" s="4"/>
      <c r="E24" s="4"/>
      <c r="F24" s="55"/>
      <c r="G24" s="2"/>
      <c r="H24" s="2"/>
      <c r="I24" s="2"/>
      <c r="J24" s="2"/>
      <c r="K24" s="2"/>
      <c r="L24" s="2"/>
      <c r="M24" s="2"/>
      <c r="N24" s="2"/>
      <c r="O24" s="2"/>
      <c r="P24" s="2"/>
      <c r="Q24" s="2"/>
      <c r="R24" s="2"/>
      <c r="S24" s="2"/>
      <c r="T24" s="2"/>
      <c r="U24" s="2"/>
      <c r="V24" s="2"/>
      <c r="W24" s="2"/>
      <c r="X24" s="2"/>
      <c r="Y24" s="2"/>
      <c r="Z24" s="2"/>
    </row>
    <row r="25" spans="1:26" ht="15.75" customHeight="1" x14ac:dyDescent="0.25">
      <c r="A25" s="138" t="s">
        <v>18</v>
      </c>
      <c r="B25" s="130"/>
      <c r="C25" s="130"/>
      <c r="D25" s="130"/>
      <c r="E25" s="130"/>
      <c r="F25" s="137"/>
      <c r="G25" s="2"/>
      <c r="H25" s="2"/>
      <c r="I25" s="2"/>
      <c r="J25" s="2"/>
      <c r="K25" s="2"/>
      <c r="L25" s="2"/>
      <c r="M25" s="2"/>
      <c r="N25" s="2"/>
      <c r="O25" s="2"/>
      <c r="P25" s="2"/>
      <c r="Q25" s="2"/>
      <c r="R25" s="2"/>
      <c r="S25" s="2"/>
      <c r="T25" s="2"/>
      <c r="U25" s="2"/>
      <c r="V25" s="2"/>
      <c r="W25" s="2"/>
      <c r="X25" s="2"/>
      <c r="Y25" s="2"/>
      <c r="Z25" s="2"/>
    </row>
    <row r="26" spans="1:26" ht="15.75" customHeight="1" x14ac:dyDescent="0.25">
      <c r="A26" s="138" t="s">
        <v>20</v>
      </c>
      <c r="B26" s="130"/>
      <c r="C26" s="130"/>
      <c r="D26" s="130"/>
      <c r="E26" s="130"/>
      <c r="F26" s="137"/>
      <c r="G26" s="2"/>
      <c r="H26" s="2"/>
      <c r="I26" s="2"/>
      <c r="J26" s="2"/>
      <c r="K26" s="2"/>
      <c r="L26" s="2"/>
      <c r="M26" s="2"/>
      <c r="N26" s="2"/>
      <c r="O26" s="2"/>
      <c r="P26" s="2"/>
      <c r="Q26" s="2"/>
      <c r="R26" s="2"/>
      <c r="S26" s="2"/>
      <c r="T26" s="2"/>
      <c r="U26" s="2"/>
      <c r="V26" s="2"/>
      <c r="W26" s="2"/>
      <c r="X26" s="2"/>
      <c r="Y26" s="2"/>
      <c r="Z26" s="2"/>
    </row>
    <row r="27" spans="1:26" ht="15.75" customHeight="1" x14ac:dyDescent="0.25">
      <c r="A27" s="140" t="s">
        <v>205</v>
      </c>
      <c r="B27" s="130"/>
      <c r="C27" s="130"/>
      <c r="D27" s="130"/>
      <c r="E27" s="130"/>
      <c r="F27" s="137"/>
      <c r="G27" s="2"/>
      <c r="H27" s="2"/>
      <c r="I27" s="2"/>
      <c r="J27" s="2"/>
      <c r="K27" s="2"/>
      <c r="L27" s="2"/>
      <c r="M27" s="2"/>
      <c r="N27" s="2"/>
      <c r="O27" s="2"/>
      <c r="P27" s="2"/>
      <c r="Q27" s="2"/>
      <c r="R27" s="2"/>
      <c r="S27" s="2"/>
      <c r="T27" s="2"/>
      <c r="U27" s="2"/>
      <c r="V27" s="2"/>
      <c r="W27" s="2"/>
      <c r="X27" s="2"/>
      <c r="Y27" s="2"/>
      <c r="Z27" s="2"/>
    </row>
    <row r="28" spans="1:26" ht="15.75" customHeight="1" x14ac:dyDescent="0.2">
      <c r="A28" s="10"/>
      <c r="B28" s="2"/>
      <c r="C28" s="2"/>
      <c r="D28" s="2"/>
      <c r="E28" s="2"/>
      <c r="F28" s="70"/>
      <c r="G28" s="2"/>
      <c r="H28" s="2"/>
      <c r="I28" s="2"/>
      <c r="J28" s="2"/>
      <c r="K28" s="2"/>
      <c r="L28" s="2"/>
      <c r="M28" s="2"/>
      <c r="N28" s="2"/>
      <c r="O28" s="2"/>
      <c r="P28" s="2"/>
      <c r="Q28" s="2"/>
      <c r="R28" s="2"/>
      <c r="S28" s="2"/>
      <c r="T28" s="2"/>
      <c r="U28" s="2"/>
      <c r="V28" s="2"/>
      <c r="W28" s="2"/>
      <c r="X28" s="2"/>
      <c r="Y28" s="2"/>
      <c r="Z28" s="2"/>
    </row>
    <row r="29" spans="1:26" ht="15.75" customHeight="1" x14ac:dyDescent="0.2">
      <c r="A29" s="139" t="s">
        <v>21</v>
      </c>
      <c r="B29" s="130"/>
      <c r="C29" s="130"/>
      <c r="D29" s="2"/>
      <c r="E29" s="2"/>
      <c r="F29" s="70"/>
      <c r="G29" s="2"/>
      <c r="H29" s="2"/>
      <c r="I29" s="2"/>
      <c r="J29" s="2"/>
      <c r="K29" s="2"/>
      <c r="L29" s="2"/>
      <c r="M29" s="2"/>
      <c r="N29" s="2"/>
      <c r="O29" s="2"/>
      <c r="P29" s="2"/>
      <c r="Q29" s="2"/>
      <c r="R29" s="2"/>
      <c r="S29" s="2"/>
      <c r="T29" s="2"/>
      <c r="U29" s="2"/>
      <c r="V29" s="2"/>
      <c r="W29" s="2"/>
      <c r="X29" s="2"/>
      <c r="Y29" s="2"/>
      <c r="Z29" s="2"/>
    </row>
    <row r="30" spans="1:26" ht="15.75" customHeight="1" x14ac:dyDescent="0.2">
      <c r="A30" s="119" t="s">
        <v>206</v>
      </c>
      <c r="B30" s="2"/>
      <c r="C30" s="2"/>
      <c r="D30" s="2"/>
      <c r="E30" s="2"/>
      <c r="F30" s="70"/>
      <c r="G30" s="2"/>
      <c r="H30" s="2"/>
      <c r="I30" s="2"/>
      <c r="J30" s="2"/>
      <c r="K30" s="2"/>
      <c r="L30" s="2"/>
      <c r="M30" s="2"/>
      <c r="N30" s="2"/>
      <c r="O30" s="2"/>
      <c r="P30" s="2"/>
      <c r="Q30" s="2"/>
      <c r="R30" s="2"/>
      <c r="S30" s="2"/>
      <c r="T30" s="2"/>
      <c r="U30" s="2"/>
      <c r="V30" s="2"/>
      <c r="W30" s="2"/>
      <c r="X30" s="2"/>
      <c r="Y30" s="2"/>
      <c r="Z30" s="2"/>
    </row>
    <row r="31" spans="1:26" ht="15.75" customHeight="1" x14ac:dyDescent="0.2">
      <c r="A31" s="10" t="s">
        <v>24</v>
      </c>
      <c r="B31" s="2"/>
      <c r="C31" s="2"/>
      <c r="D31" s="21"/>
      <c r="E31" s="2"/>
      <c r="F31" s="70"/>
      <c r="G31" s="2"/>
      <c r="H31" s="2"/>
      <c r="I31" s="2"/>
      <c r="J31" s="2"/>
      <c r="K31" s="2"/>
      <c r="L31" s="2"/>
      <c r="M31" s="2"/>
      <c r="N31" s="2"/>
      <c r="O31" s="2"/>
      <c r="P31" s="2"/>
      <c r="Q31" s="2"/>
      <c r="R31" s="2"/>
      <c r="S31" s="2"/>
      <c r="T31" s="2"/>
      <c r="U31" s="2"/>
      <c r="V31" s="2"/>
      <c r="W31" s="2"/>
      <c r="X31" s="2"/>
      <c r="Y31" s="2"/>
      <c r="Z31" s="2"/>
    </row>
    <row r="32" spans="1:26" ht="15.75" customHeight="1" x14ac:dyDescent="0.2">
      <c r="A32" s="10" t="s">
        <v>25</v>
      </c>
      <c r="B32" s="2"/>
      <c r="C32" s="2"/>
      <c r="D32" s="37"/>
      <c r="E32" s="2"/>
      <c r="F32" s="70"/>
      <c r="G32" s="2"/>
      <c r="H32" s="2"/>
      <c r="I32" s="2"/>
      <c r="J32" s="2"/>
      <c r="K32" s="2"/>
      <c r="L32" s="2"/>
      <c r="M32" s="2"/>
      <c r="N32" s="2"/>
      <c r="O32" s="2"/>
      <c r="P32" s="2"/>
      <c r="Q32" s="2"/>
      <c r="R32" s="2"/>
      <c r="S32" s="2"/>
      <c r="T32" s="2"/>
      <c r="U32" s="2"/>
      <c r="V32" s="2"/>
      <c r="W32" s="2"/>
      <c r="X32" s="2"/>
      <c r="Y32" s="2"/>
      <c r="Z32" s="2"/>
    </row>
    <row r="33" spans="1:26" ht="15.75" customHeight="1" x14ac:dyDescent="0.2">
      <c r="A33" s="10" t="s">
        <v>26</v>
      </c>
      <c r="B33" s="2"/>
      <c r="C33" s="2"/>
      <c r="D33" s="37"/>
      <c r="E33" s="2"/>
      <c r="F33" s="70"/>
      <c r="G33" s="2"/>
      <c r="H33" s="2"/>
      <c r="I33" s="2"/>
      <c r="J33" s="2"/>
      <c r="K33" s="2"/>
      <c r="L33" s="2"/>
      <c r="M33" s="2"/>
      <c r="N33" s="2"/>
      <c r="O33" s="2"/>
      <c r="P33" s="2"/>
      <c r="Q33" s="2"/>
      <c r="R33" s="2"/>
      <c r="S33" s="2"/>
      <c r="T33" s="2"/>
      <c r="U33" s="2"/>
      <c r="V33" s="2"/>
      <c r="W33" s="2"/>
      <c r="X33" s="2"/>
      <c r="Y33" s="2"/>
      <c r="Z33" s="2"/>
    </row>
    <row r="34" spans="1:26" ht="15.75" customHeight="1" x14ac:dyDescent="0.2">
      <c r="A34" s="119" t="s">
        <v>173</v>
      </c>
      <c r="B34" s="2"/>
      <c r="C34" s="2"/>
      <c r="D34" s="62"/>
      <c r="E34" s="2"/>
      <c r="F34" s="70"/>
      <c r="G34" s="2"/>
      <c r="H34" s="2"/>
      <c r="I34" s="2"/>
      <c r="J34" s="2"/>
      <c r="K34" s="2"/>
      <c r="L34" s="2"/>
      <c r="M34" s="2"/>
      <c r="N34" s="2"/>
      <c r="O34" s="2"/>
      <c r="P34" s="2"/>
      <c r="Q34" s="2"/>
      <c r="R34" s="2"/>
      <c r="S34" s="2"/>
      <c r="T34" s="2"/>
      <c r="U34" s="2"/>
      <c r="V34" s="2"/>
      <c r="W34" s="2"/>
      <c r="X34" s="2"/>
      <c r="Y34" s="2"/>
      <c r="Z34" s="2"/>
    </row>
    <row r="35" spans="1:26" ht="15.75" customHeight="1" x14ac:dyDescent="0.2">
      <c r="A35" s="119" t="s">
        <v>207</v>
      </c>
      <c r="B35" s="2"/>
      <c r="C35" s="2"/>
      <c r="D35" s="2"/>
      <c r="E35" s="37"/>
      <c r="F35" s="70"/>
      <c r="G35" s="2"/>
      <c r="H35" s="2"/>
      <c r="I35" s="2"/>
      <c r="J35" s="2"/>
      <c r="K35" s="2"/>
      <c r="L35" s="2"/>
      <c r="M35" s="2"/>
      <c r="N35" s="2"/>
      <c r="O35" s="2"/>
      <c r="P35" s="2"/>
      <c r="Q35" s="2"/>
      <c r="R35" s="2"/>
      <c r="S35" s="2"/>
      <c r="T35" s="2"/>
      <c r="U35" s="2"/>
      <c r="V35" s="2"/>
      <c r="W35" s="2"/>
      <c r="X35" s="2"/>
      <c r="Y35" s="2"/>
      <c r="Z35" s="2"/>
    </row>
    <row r="36" spans="1:26" ht="15.75" customHeight="1" x14ac:dyDescent="0.2">
      <c r="A36" s="119" t="s">
        <v>208</v>
      </c>
      <c r="B36" s="2"/>
      <c r="C36" s="2"/>
      <c r="D36" s="2"/>
      <c r="E36" s="37"/>
      <c r="F36" s="70"/>
      <c r="G36" s="2"/>
      <c r="H36" s="2"/>
      <c r="I36" s="2"/>
      <c r="J36" s="2"/>
      <c r="K36" s="2"/>
      <c r="L36" s="2"/>
      <c r="M36" s="2"/>
      <c r="N36" s="2"/>
      <c r="O36" s="2"/>
      <c r="P36" s="2"/>
      <c r="Q36" s="2"/>
      <c r="R36" s="2"/>
      <c r="S36" s="2"/>
      <c r="T36" s="2"/>
      <c r="U36" s="2"/>
      <c r="V36" s="2"/>
      <c r="W36" s="2"/>
      <c r="X36" s="2"/>
      <c r="Y36" s="2"/>
      <c r="Z36" s="2"/>
    </row>
    <row r="37" spans="1:26" ht="15.75" customHeight="1" x14ac:dyDescent="0.2">
      <c r="A37" s="119" t="s">
        <v>209</v>
      </c>
      <c r="B37" s="2"/>
      <c r="C37" s="2"/>
      <c r="D37" s="2"/>
      <c r="E37" s="75"/>
      <c r="F37" s="70"/>
      <c r="G37" s="2"/>
      <c r="H37" s="2"/>
      <c r="I37" s="2"/>
      <c r="J37" s="2"/>
      <c r="K37" s="2"/>
      <c r="L37" s="2"/>
      <c r="M37" s="2"/>
      <c r="N37" s="2"/>
      <c r="O37" s="2"/>
      <c r="P37" s="2"/>
      <c r="Q37" s="2"/>
      <c r="R37" s="2"/>
      <c r="S37" s="2"/>
      <c r="T37" s="2"/>
      <c r="U37" s="2"/>
      <c r="V37" s="2"/>
      <c r="W37" s="2"/>
      <c r="X37" s="2"/>
      <c r="Y37" s="2"/>
      <c r="Z37" s="2"/>
    </row>
    <row r="38" spans="1:26" ht="15.75" customHeight="1" x14ac:dyDescent="0.2">
      <c r="A38" s="10"/>
      <c r="B38" s="2"/>
      <c r="C38" s="2"/>
      <c r="D38" s="2"/>
      <c r="E38" s="76"/>
      <c r="F38" s="70"/>
      <c r="G38" s="2"/>
      <c r="H38" s="2"/>
      <c r="I38" s="2"/>
      <c r="J38" s="2"/>
      <c r="K38" s="2"/>
      <c r="L38" s="2"/>
      <c r="M38" s="2"/>
      <c r="N38" s="2"/>
      <c r="O38" s="2"/>
      <c r="P38" s="2"/>
      <c r="Q38" s="2"/>
      <c r="R38" s="2"/>
      <c r="S38" s="2"/>
      <c r="T38" s="2"/>
      <c r="U38" s="2"/>
      <c r="V38" s="2"/>
      <c r="W38" s="2"/>
      <c r="X38" s="2"/>
      <c r="Y38" s="2"/>
      <c r="Z38" s="2"/>
    </row>
    <row r="39" spans="1:26" ht="15.75" customHeight="1" x14ac:dyDescent="0.2">
      <c r="A39" s="139" t="s">
        <v>33</v>
      </c>
      <c r="B39" s="130"/>
      <c r="C39" s="130"/>
      <c r="D39" s="2"/>
      <c r="E39" s="2"/>
      <c r="F39" s="70"/>
      <c r="G39" s="2"/>
      <c r="H39" s="2"/>
      <c r="I39" s="2"/>
      <c r="J39" s="2"/>
      <c r="K39" s="2"/>
      <c r="L39" s="2"/>
      <c r="M39" s="2"/>
      <c r="N39" s="2"/>
      <c r="O39" s="2"/>
      <c r="P39" s="2"/>
      <c r="Q39" s="2"/>
      <c r="R39" s="2"/>
      <c r="S39" s="2"/>
      <c r="T39" s="2"/>
      <c r="U39" s="2"/>
      <c r="V39" s="2"/>
      <c r="W39" s="2"/>
      <c r="X39" s="2"/>
      <c r="Y39" s="2"/>
      <c r="Z39" s="2"/>
    </row>
    <row r="40" spans="1:26" ht="15.75" customHeight="1" x14ac:dyDescent="0.2">
      <c r="A40" s="119" t="s">
        <v>210</v>
      </c>
      <c r="B40" s="2"/>
      <c r="C40" s="2"/>
      <c r="D40" s="37"/>
      <c r="E40" s="2"/>
      <c r="F40" s="70"/>
      <c r="G40" s="2"/>
      <c r="H40" s="2"/>
      <c r="I40" s="2"/>
      <c r="J40" s="2"/>
      <c r="K40" s="2"/>
      <c r="L40" s="2"/>
      <c r="M40" s="2"/>
      <c r="N40" s="2"/>
      <c r="O40" s="2"/>
      <c r="P40" s="2"/>
      <c r="Q40" s="2"/>
      <c r="R40" s="2"/>
      <c r="S40" s="2"/>
      <c r="T40" s="2"/>
      <c r="U40" s="2"/>
      <c r="V40" s="2"/>
      <c r="W40" s="2"/>
      <c r="X40" s="2"/>
      <c r="Y40" s="2"/>
      <c r="Z40" s="2"/>
    </row>
    <row r="41" spans="1:26" ht="15.75" customHeight="1" x14ac:dyDescent="0.2">
      <c r="A41" s="10" t="s">
        <v>82</v>
      </c>
      <c r="B41" s="2"/>
      <c r="C41" s="2"/>
      <c r="D41" s="62"/>
      <c r="E41" s="37"/>
      <c r="F41" s="70"/>
      <c r="G41" s="2"/>
      <c r="H41" s="2"/>
      <c r="I41" s="2"/>
      <c r="J41" s="2"/>
      <c r="K41" s="2"/>
      <c r="L41" s="2"/>
      <c r="M41" s="2"/>
      <c r="N41" s="2"/>
      <c r="O41" s="2"/>
      <c r="P41" s="2"/>
      <c r="Q41" s="2"/>
      <c r="R41" s="2"/>
      <c r="S41" s="2"/>
      <c r="T41" s="2"/>
      <c r="U41" s="2"/>
      <c r="V41" s="2"/>
      <c r="W41" s="2"/>
      <c r="X41" s="2"/>
      <c r="Y41" s="2"/>
      <c r="Z41" s="2"/>
    </row>
    <row r="42" spans="1:26" ht="15.75" customHeight="1" x14ac:dyDescent="0.2">
      <c r="A42" s="119" t="s">
        <v>211</v>
      </c>
      <c r="B42" s="2"/>
      <c r="C42" s="2"/>
      <c r="D42" s="2"/>
      <c r="E42" s="37"/>
      <c r="F42" s="70"/>
      <c r="G42" s="2"/>
      <c r="H42" s="2"/>
      <c r="I42" s="2"/>
      <c r="J42" s="2"/>
      <c r="K42" s="2"/>
      <c r="L42" s="2"/>
      <c r="M42" s="2"/>
      <c r="N42" s="2"/>
      <c r="O42" s="2"/>
      <c r="P42" s="2"/>
      <c r="Q42" s="2"/>
      <c r="R42" s="2"/>
      <c r="S42" s="2"/>
      <c r="T42" s="2"/>
      <c r="U42" s="2"/>
      <c r="V42" s="2"/>
      <c r="W42" s="2"/>
      <c r="X42" s="2"/>
      <c r="Y42" s="2"/>
      <c r="Z42" s="2"/>
    </row>
    <row r="43" spans="1:26" ht="15.75" customHeight="1" x14ac:dyDescent="0.2">
      <c r="A43" s="119" t="s">
        <v>212</v>
      </c>
      <c r="B43" s="2"/>
      <c r="C43" s="2"/>
      <c r="D43" s="2"/>
      <c r="E43" s="37"/>
      <c r="F43" s="70"/>
      <c r="G43" s="2"/>
      <c r="H43" s="2"/>
      <c r="I43" s="2"/>
      <c r="J43" s="2"/>
      <c r="K43" s="2"/>
      <c r="L43" s="2"/>
      <c r="M43" s="2"/>
      <c r="N43" s="2"/>
      <c r="O43" s="2"/>
      <c r="P43" s="2"/>
      <c r="Q43" s="2"/>
      <c r="R43" s="2"/>
      <c r="S43" s="2"/>
      <c r="T43" s="2"/>
      <c r="U43" s="2"/>
      <c r="V43" s="2"/>
      <c r="W43" s="2"/>
      <c r="X43" s="2"/>
      <c r="Y43" s="2"/>
      <c r="Z43" s="2"/>
    </row>
    <row r="44" spans="1:26" ht="15.75" customHeight="1" x14ac:dyDescent="0.2">
      <c r="A44" s="119" t="s">
        <v>213</v>
      </c>
      <c r="B44" s="2"/>
      <c r="C44" s="2"/>
      <c r="D44" s="2"/>
      <c r="E44" s="37"/>
      <c r="F44" s="70"/>
      <c r="G44" s="2"/>
      <c r="H44" s="2"/>
      <c r="I44" s="2"/>
      <c r="J44" s="2"/>
      <c r="K44" s="2"/>
      <c r="L44" s="2"/>
      <c r="M44" s="2"/>
      <c r="N44" s="2"/>
      <c r="O44" s="2"/>
      <c r="P44" s="2"/>
      <c r="Q44" s="2"/>
      <c r="R44" s="2"/>
      <c r="S44" s="2"/>
      <c r="T44" s="2"/>
      <c r="U44" s="2"/>
      <c r="V44" s="2"/>
      <c r="W44" s="2"/>
      <c r="X44" s="2"/>
      <c r="Y44" s="2"/>
      <c r="Z44" s="2"/>
    </row>
    <row r="45" spans="1:26" ht="15.75" customHeight="1" x14ac:dyDescent="0.2">
      <c r="A45" s="119" t="s">
        <v>214</v>
      </c>
      <c r="B45" s="2"/>
      <c r="C45" s="2"/>
      <c r="D45" s="2"/>
      <c r="E45" s="17"/>
      <c r="F45" s="70"/>
      <c r="G45" s="2"/>
      <c r="H45" s="2"/>
      <c r="I45" s="2"/>
      <c r="J45" s="2"/>
      <c r="K45" s="2"/>
      <c r="L45" s="2"/>
      <c r="M45" s="2"/>
      <c r="N45" s="2"/>
      <c r="O45" s="2"/>
      <c r="P45" s="2"/>
      <c r="Q45" s="2"/>
      <c r="R45" s="2"/>
      <c r="S45" s="2"/>
      <c r="T45" s="2"/>
      <c r="U45" s="2"/>
      <c r="V45" s="2"/>
      <c r="W45" s="2"/>
      <c r="X45" s="2"/>
      <c r="Y45" s="2"/>
      <c r="Z45" s="2"/>
    </row>
    <row r="46" spans="1:26" ht="15.75" customHeight="1" x14ac:dyDescent="0.2">
      <c r="A46" s="44"/>
      <c r="B46" s="45"/>
      <c r="C46" s="45"/>
      <c r="D46" s="45"/>
      <c r="E46" s="50"/>
      <c r="F46" s="46"/>
      <c r="G46" s="2"/>
      <c r="H46" s="2"/>
      <c r="I46" s="2"/>
      <c r="J46" s="2"/>
      <c r="K46" s="2"/>
      <c r="L46" s="2"/>
      <c r="M46" s="2"/>
      <c r="N46" s="2"/>
      <c r="O46" s="2"/>
      <c r="P46" s="2"/>
      <c r="Q46" s="2"/>
      <c r="R46" s="2"/>
      <c r="S46" s="2"/>
      <c r="T46" s="2"/>
      <c r="U46" s="2"/>
      <c r="V46" s="2"/>
      <c r="W46" s="2"/>
      <c r="X46" s="2"/>
      <c r="Y46" s="2"/>
      <c r="Z46" s="2"/>
    </row>
    <row r="47" spans="1:26" ht="15.75" customHeight="1" x14ac:dyDescent="0.2">
      <c r="A47" s="2"/>
      <c r="B47" s="2"/>
      <c r="C47" s="2"/>
      <c r="D47" s="2"/>
      <c r="E47" s="37"/>
      <c r="F47" s="2"/>
      <c r="G47" s="2"/>
      <c r="H47" s="2"/>
      <c r="I47" s="2"/>
      <c r="J47" s="2"/>
      <c r="K47" s="2"/>
      <c r="L47" s="2"/>
      <c r="M47" s="2"/>
      <c r="N47" s="2"/>
      <c r="O47" s="2"/>
      <c r="P47" s="2"/>
      <c r="Q47" s="2"/>
      <c r="R47" s="2"/>
      <c r="S47" s="2"/>
      <c r="T47" s="2"/>
      <c r="U47" s="2"/>
      <c r="V47" s="2"/>
      <c r="W47" s="2"/>
      <c r="X47" s="2"/>
      <c r="Y47" s="2"/>
      <c r="Z47" s="2"/>
    </row>
    <row r="48" spans="1:26" ht="15.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A27:F27"/>
    <mergeCell ref="A29:C29"/>
    <mergeCell ref="A39:C39"/>
    <mergeCell ref="A3:F3"/>
    <mergeCell ref="A4:F4"/>
    <mergeCell ref="A5:F5"/>
    <mergeCell ref="A25:F25"/>
    <mergeCell ref="A26:F26"/>
  </mergeCells>
  <pageMargins left="0.46" right="0.46" top="0.63" bottom="0.62"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C6B421-E825-4569-BF33-E26E0873A95B}">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0ADCC0F0-99DE-41ED-83B3-7F9666B79E3F}">
  <ds:schemaRefs>
    <ds:schemaRef ds:uri="http://schemas.microsoft.com/sharepoint/v3/contenttype/forms"/>
  </ds:schemaRefs>
</ds:datastoreItem>
</file>

<file path=customXml/itemProps3.xml><?xml version="1.0" encoding="utf-8"?>
<ds:datastoreItem xmlns:ds="http://schemas.openxmlformats.org/officeDocument/2006/customXml" ds:itemID="{5E77360E-0856-4A2C-9D2B-77651D0D4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Milestone One Instructions</vt:lpstr>
      <vt:lpstr>Part II Assumptions</vt:lpstr>
      <vt:lpstr>Part II Sales Budget</vt:lpstr>
      <vt:lpstr>Part II Purchasing Budget</vt:lpstr>
      <vt:lpstr>Part II Admin Budget</vt:lpstr>
      <vt:lpstr>Part II Cash Budget</vt:lpstr>
      <vt:lpstr>Instructions Final Project II</vt:lpstr>
      <vt:lpstr>Part II Financials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Stephens</dc:creator>
  <cp:lastModifiedBy>Robin</cp:lastModifiedBy>
  <dcterms:created xsi:type="dcterms:W3CDTF">2018-06-30T22:44:08Z</dcterms:created>
  <dcterms:modified xsi:type="dcterms:W3CDTF">2018-11-24T14:29:23Z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